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2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rebecca/Documents/1 Forschung/Publikationen/papers/2019_RNF170/4 NCOMMS 3rd Revision/"/>
    </mc:Choice>
  </mc:AlternateContent>
  <xr:revisionPtr revIDLastSave="0" documentId="13_ncr:1_{A5FD2761-C080-4345-8CF0-C4214EE5FDFC}" xr6:coauthVersionLast="44" xr6:coauthVersionMax="44" xr10:uidLastSave="{00000000-0000-0000-0000-000000000000}"/>
  <bookViews>
    <workbookView xWindow="0" yWindow="0" windowWidth="38400" windowHeight="24000" activeTab="6" xr2:uid="{00000000-000D-0000-FFFF-FFFF00000000}"/>
  </bookViews>
  <sheets>
    <sheet name="Figure 1 c RT-PCR" sheetId="6" r:id="rId1"/>
    <sheet name="Figure 1 e qPCR" sheetId="1" r:id="rId2"/>
    <sheet name="Figure 1 f RNF170 WB" sheetId="7" r:id="rId3"/>
    <sheet name="Figure 2 a+b" sheetId="2" r:id="rId4"/>
    <sheet name="Figure 2 c+d" sheetId="4" r:id="rId5"/>
    <sheet name="Figure 3 a+b" sheetId="14" r:id="rId6"/>
    <sheet name="Figure 3 c+d" sheetId="15" r:id="rId7"/>
    <sheet name="Figure 3e" sheetId="10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67" i="14" l="1"/>
  <c r="E66" i="14"/>
  <c r="E65" i="14"/>
  <c r="E64" i="14"/>
  <c r="E63" i="14"/>
  <c r="E62" i="14"/>
  <c r="E61" i="14"/>
  <c r="E60" i="14"/>
  <c r="E73" i="2" l="1"/>
  <c r="S73" i="2"/>
  <c r="E74" i="2"/>
  <c r="S74" i="2"/>
  <c r="E75" i="2"/>
  <c r="S75" i="2"/>
  <c r="E93" i="15"/>
  <c r="E92" i="15"/>
  <c r="E91" i="15"/>
  <c r="E90" i="15"/>
  <c r="E89" i="15"/>
  <c r="E88" i="15"/>
  <c r="K31" i="14"/>
  <c r="K30" i="14"/>
  <c r="K29" i="14"/>
  <c r="K28" i="14"/>
  <c r="K27" i="14"/>
  <c r="K26" i="14"/>
  <c r="K25" i="14"/>
  <c r="K24" i="14"/>
  <c r="K23" i="14"/>
  <c r="E31" i="14"/>
  <c r="E30" i="14"/>
  <c r="E29" i="14"/>
  <c r="E28" i="14"/>
  <c r="E27" i="14"/>
  <c r="E26" i="14"/>
  <c r="E25" i="14"/>
  <c r="E24" i="14"/>
  <c r="E23" i="14"/>
  <c r="Z66" i="4"/>
  <c r="Z65" i="4"/>
  <c r="AA66" i="4"/>
  <c r="Z67" i="4"/>
  <c r="AA67" i="4" s="1"/>
  <c r="AA65" i="4"/>
  <c r="Z63" i="4"/>
  <c r="AA63" i="4" s="1"/>
  <c r="Z62" i="4"/>
  <c r="AA62" i="4" s="1"/>
  <c r="Z64" i="4"/>
  <c r="AA64" i="4"/>
  <c r="Z60" i="4"/>
  <c r="Z59" i="4"/>
  <c r="AA60" i="4"/>
  <c r="Z61" i="4"/>
  <c r="AA61" i="4"/>
  <c r="AA59" i="4"/>
  <c r="S66" i="4"/>
  <c r="S65" i="4"/>
  <c r="T66" i="4" s="1"/>
  <c r="S67" i="4"/>
  <c r="T67" i="4"/>
  <c r="S63" i="4"/>
  <c r="S62" i="4"/>
  <c r="T63" i="4"/>
  <c r="S64" i="4"/>
  <c r="T64" i="4"/>
  <c r="T62" i="4"/>
  <c r="S60" i="4"/>
  <c r="S59" i="4"/>
  <c r="T60" i="4" s="1"/>
  <c r="S61" i="4"/>
  <c r="T61" i="4"/>
  <c r="L66" i="4"/>
  <c r="L65" i="4"/>
  <c r="M66" i="4"/>
  <c r="L67" i="4"/>
  <c r="M67" i="4"/>
  <c r="M65" i="4"/>
  <c r="L63" i="4"/>
  <c r="L62" i="4"/>
  <c r="M63" i="4" s="1"/>
  <c r="L64" i="4"/>
  <c r="M64" i="4"/>
  <c r="L60" i="4"/>
  <c r="L59" i="4"/>
  <c r="M60" i="4"/>
  <c r="L61" i="4"/>
  <c r="M61" i="4"/>
  <c r="M59" i="4"/>
  <c r="E66" i="4"/>
  <c r="E65" i="4"/>
  <c r="F66" i="4" s="1"/>
  <c r="E67" i="4"/>
  <c r="F67" i="4"/>
  <c r="E63" i="4"/>
  <c r="E62" i="4"/>
  <c r="F63" i="4"/>
  <c r="E64" i="4"/>
  <c r="F64" i="4"/>
  <c r="F62" i="4"/>
  <c r="E60" i="4"/>
  <c r="E59" i="4"/>
  <c r="F60" i="4" s="1"/>
  <c r="E61" i="4"/>
  <c r="F61" i="4"/>
  <c r="T148" i="2"/>
  <c r="T149" i="2"/>
  <c r="T150" i="2"/>
  <c r="T151" i="2"/>
  <c r="T152" i="2"/>
  <c r="T153" i="2"/>
  <c r="T154" i="2"/>
  <c r="T147" i="2"/>
  <c r="M148" i="2"/>
  <c r="M149" i="2"/>
  <c r="M150" i="2"/>
  <c r="M151" i="2"/>
  <c r="M152" i="2"/>
  <c r="M153" i="2"/>
  <c r="M154" i="2"/>
  <c r="M147" i="2"/>
  <c r="E148" i="2"/>
  <c r="E149" i="2"/>
  <c r="E150" i="2"/>
  <c r="E151" i="2"/>
  <c r="E152" i="2"/>
  <c r="E153" i="2"/>
  <c r="E154" i="2"/>
  <c r="E147" i="2"/>
  <c r="E111" i="2"/>
  <c r="E112" i="2"/>
  <c r="E113" i="2"/>
  <c r="E115" i="2"/>
  <c r="E116" i="2"/>
  <c r="E117" i="2"/>
  <c r="E118" i="2"/>
  <c r="E110" i="2"/>
  <c r="S30" i="4"/>
  <c r="S28" i="4"/>
  <c r="T28" i="4" s="1"/>
  <c r="T30" i="4"/>
  <c r="S29" i="4"/>
  <c r="T29" i="4" s="1"/>
  <c r="S27" i="4"/>
  <c r="S26" i="4"/>
  <c r="T26" i="4" s="1"/>
  <c r="S25" i="4"/>
  <c r="T25" i="4"/>
  <c r="S24" i="4"/>
  <c r="S23" i="4"/>
  <c r="S22" i="4"/>
  <c r="T22" i="4"/>
  <c r="M30" i="4"/>
  <c r="M29" i="4"/>
  <c r="M28" i="4"/>
  <c r="M27" i="4"/>
  <c r="M26" i="4"/>
  <c r="M25" i="4"/>
  <c r="M24" i="4"/>
  <c r="M23" i="4"/>
  <c r="M22" i="4"/>
  <c r="F30" i="4"/>
  <c r="F29" i="4"/>
  <c r="F28" i="4"/>
  <c r="F27" i="4"/>
  <c r="F26" i="4"/>
  <c r="F25" i="4"/>
  <c r="F24" i="4"/>
  <c r="F23" i="4"/>
  <c r="F22" i="4"/>
  <c r="T24" i="4"/>
  <c r="T23" i="4"/>
  <c r="T27" i="4"/>
  <c r="S77" i="2"/>
  <c r="S76" i="2"/>
  <c r="E81" i="2"/>
  <c r="E80" i="2"/>
  <c r="E79" i="2"/>
  <c r="E78" i="2"/>
  <c r="E77" i="2"/>
  <c r="E76" i="2"/>
  <c r="F59" i="4" l="1"/>
  <c r="F65" i="4"/>
  <c r="M62" i="4"/>
  <c r="T59" i="4"/>
  <c r="T65" i="4"/>
</calcChain>
</file>

<file path=xl/sharedStrings.xml><?xml version="1.0" encoding="utf-8"?>
<sst xmlns="http://schemas.openxmlformats.org/spreadsheetml/2006/main" count="763" uniqueCount="177">
  <si>
    <t>Family A RT-PCR:</t>
  </si>
  <si>
    <t>Family A RNF170 WB:</t>
  </si>
  <si>
    <t>Target</t>
  </si>
  <si>
    <t>Reference</t>
  </si>
  <si>
    <t>Ratio</t>
  </si>
  <si>
    <t>Chart</t>
  </si>
  <si>
    <t>Pairing</t>
  </si>
  <si>
    <t>Sample Name</t>
  </si>
  <si>
    <t>Targets</t>
  </si>
  <si>
    <t>References</t>
  </si>
  <si>
    <t>Mean Cp</t>
  </si>
  <si>
    <t>CP Error</t>
  </si>
  <si>
    <t>Cp Error</t>
  </si>
  <si>
    <t>Target/Ref</t>
  </si>
  <si>
    <t>Target/Ref Error</t>
  </si>
  <si>
    <t>Normalized</t>
  </si>
  <si>
    <t>Normalized Error</t>
  </si>
  <si>
    <t>Target/Ref SP/CO</t>
  </si>
  <si>
    <t>Status</t>
  </si>
  <si>
    <t>True</t>
  </si>
  <si>
    <t>Cali</t>
  </si>
  <si>
    <t>E - Extrapolated Standard Curve</t>
  </si>
  <si>
    <t>PG-SP-171</t>
  </si>
  <si>
    <t>PG-CO-4</t>
  </si>
  <si>
    <t>PG-CO-5</t>
  </si>
  <si>
    <t>PG-CO-6</t>
  </si>
  <si>
    <t>F-SP_171</t>
  </si>
  <si>
    <t>F-CO-9</t>
  </si>
  <si>
    <t>F-CO-23</t>
  </si>
  <si>
    <t>F-CO-61</t>
  </si>
  <si>
    <t>C, N, E - Target/Reference ratio uncertain, Normalized ratio uncertain, Extrapolated Standard Curve</t>
  </si>
  <si>
    <t>Relative Quantification: all to mean RNF170_2 PaxGene_Fibroblasten_Lauf 1_11_10_17</t>
  </si>
  <si>
    <t>RNF170_2 Pax Gene all to mean</t>
  </si>
  <si>
    <t>RNF170_2</t>
  </si>
  <si>
    <t>RNF10;RNF111;RPLP0</t>
  </si>
  <si>
    <t>A11/A2</t>
  </si>
  <si>
    <t>D11/D2</t>
  </si>
  <si>
    <t>G11/G2</t>
  </si>
  <si>
    <t>J11/J2</t>
  </si>
  <si>
    <t>RNF170_2 Fibros  all to mean</t>
  </si>
  <si>
    <t>M11/M2</t>
  </si>
  <si>
    <t>A12/A3</t>
  </si>
  <si>
    <t>D12/D3</t>
  </si>
  <si>
    <t>G12/G3</t>
  </si>
  <si>
    <t>Relative Quantification: all to mean RNF170_2 PaxGene_Fibroblasten_Lauf 2_24_10_17</t>
  </si>
  <si>
    <t>Relative Quantification: all to mean RNF170_2 PaxGene_Fibroblasten_Lauf 3_26_10_17</t>
  </si>
  <si>
    <t>B11/A2</t>
  </si>
  <si>
    <t>Family A qPCR:</t>
  </si>
  <si>
    <t xml:space="preserve">Quantification Data: </t>
  </si>
  <si>
    <t>Cell lines</t>
  </si>
  <si>
    <t>Vinculin</t>
  </si>
  <si>
    <t>Normalized to Vinculin</t>
  </si>
  <si>
    <t>WB 1:</t>
  </si>
  <si>
    <t>WB 2:</t>
  </si>
  <si>
    <t xml:space="preserve">WB 1: </t>
  </si>
  <si>
    <t>A.4</t>
  </si>
  <si>
    <t>Co1</t>
  </si>
  <si>
    <t>Co2</t>
  </si>
  <si>
    <t>Co3</t>
  </si>
  <si>
    <t>Co4</t>
  </si>
  <si>
    <t xml:space="preserve">WB 2: </t>
  </si>
  <si>
    <t xml:space="preserve">WB2: </t>
  </si>
  <si>
    <t>WB3:</t>
  </si>
  <si>
    <t>each sample normalized to t=0</t>
  </si>
  <si>
    <t>WB1</t>
  </si>
  <si>
    <t>WB2</t>
  </si>
  <si>
    <t>WB3</t>
  </si>
  <si>
    <r>
      <rPr>
        <b/>
        <sz val="11"/>
        <color theme="1"/>
        <rFont val="Calibri"/>
        <family val="2"/>
        <scheme val="minor"/>
      </rPr>
      <t>Co1</t>
    </r>
    <r>
      <rPr>
        <sz val="11"/>
        <color theme="1"/>
        <rFont val="Calibri"/>
        <family val="2"/>
        <scheme val="minor"/>
      </rPr>
      <t xml:space="preserve"> 0 min</t>
    </r>
  </si>
  <si>
    <r>
      <rPr>
        <b/>
        <sz val="11"/>
        <color theme="1"/>
        <rFont val="Calibri"/>
        <family val="2"/>
        <scheme val="minor"/>
      </rPr>
      <t>Co1</t>
    </r>
    <r>
      <rPr>
        <sz val="11"/>
        <color theme="1"/>
        <rFont val="Calibri"/>
        <family val="2"/>
        <scheme val="minor"/>
      </rPr>
      <t xml:space="preserve"> 60 min</t>
    </r>
  </si>
  <si>
    <r>
      <rPr>
        <b/>
        <sz val="11"/>
        <color theme="1"/>
        <rFont val="Calibri"/>
        <family val="2"/>
        <scheme val="minor"/>
      </rPr>
      <t>Co1</t>
    </r>
    <r>
      <rPr>
        <sz val="11"/>
        <color theme="1"/>
        <rFont val="Calibri"/>
        <family val="2"/>
        <scheme val="minor"/>
      </rPr>
      <t xml:space="preserve"> 30 min</t>
    </r>
  </si>
  <si>
    <r>
      <rPr>
        <b/>
        <sz val="11"/>
        <color theme="1"/>
        <rFont val="Calibri"/>
        <family val="2"/>
        <scheme val="minor"/>
      </rPr>
      <t>A.4</t>
    </r>
    <r>
      <rPr>
        <sz val="11"/>
        <color theme="1"/>
        <rFont val="Calibri"/>
        <family val="2"/>
        <scheme val="minor"/>
      </rPr>
      <t xml:space="preserve"> 0 min</t>
    </r>
  </si>
  <si>
    <r>
      <rPr>
        <b/>
        <sz val="11"/>
        <color theme="1"/>
        <rFont val="Calibri"/>
        <family val="2"/>
        <scheme val="minor"/>
      </rPr>
      <t>A.4</t>
    </r>
    <r>
      <rPr>
        <sz val="11"/>
        <color theme="1"/>
        <rFont val="Calibri"/>
        <family val="2"/>
        <scheme val="minor"/>
      </rPr>
      <t xml:space="preserve"> 30 min</t>
    </r>
  </si>
  <si>
    <r>
      <rPr>
        <b/>
        <sz val="11"/>
        <color theme="1"/>
        <rFont val="Calibri"/>
        <family val="2"/>
        <scheme val="minor"/>
      </rPr>
      <t>A.4</t>
    </r>
    <r>
      <rPr>
        <sz val="11"/>
        <color theme="1"/>
        <rFont val="Calibri"/>
        <family val="2"/>
        <scheme val="minor"/>
      </rPr>
      <t xml:space="preserve"> 60 min</t>
    </r>
  </si>
  <si>
    <r>
      <rPr>
        <b/>
        <sz val="11"/>
        <color theme="1"/>
        <rFont val="Calibri"/>
        <family val="2"/>
        <scheme val="minor"/>
      </rPr>
      <t>Co2</t>
    </r>
    <r>
      <rPr>
        <sz val="11"/>
        <color theme="1"/>
        <rFont val="Calibri"/>
        <family val="2"/>
        <scheme val="minor"/>
      </rPr>
      <t xml:space="preserve"> 0 min</t>
    </r>
  </si>
  <si>
    <r>
      <rPr>
        <b/>
        <sz val="11"/>
        <color theme="1"/>
        <rFont val="Calibri"/>
        <family val="2"/>
        <scheme val="minor"/>
      </rPr>
      <t>Co2</t>
    </r>
    <r>
      <rPr>
        <sz val="11"/>
        <color theme="1"/>
        <rFont val="Calibri"/>
        <family val="2"/>
        <scheme val="minor"/>
      </rPr>
      <t xml:space="preserve"> 30 min</t>
    </r>
  </si>
  <si>
    <r>
      <rPr>
        <b/>
        <sz val="11"/>
        <color theme="1"/>
        <rFont val="Calibri"/>
        <family val="2"/>
        <scheme val="minor"/>
      </rPr>
      <t>Co2</t>
    </r>
    <r>
      <rPr>
        <sz val="11"/>
        <color theme="1"/>
        <rFont val="Calibri"/>
        <family val="2"/>
        <scheme val="minor"/>
      </rPr>
      <t xml:space="preserve"> 60 min</t>
    </r>
  </si>
  <si>
    <t>WB 1</t>
  </si>
  <si>
    <t xml:space="preserve"> </t>
  </si>
  <si>
    <t>WB 3</t>
  </si>
  <si>
    <t>WB 4</t>
  </si>
  <si>
    <t>IP3R1</t>
  </si>
  <si>
    <t>Ratio IP3/Vinculin</t>
  </si>
  <si>
    <t>normalized to 100%</t>
  </si>
  <si>
    <t>KO 0h</t>
  </si>
  <si>
    <t>KO 2h</t>
  </si>
  <si>
    <t>KO 4h</t>
  </si>
  <si>
    <t>wt 0h</t>
  </si>
  <si>
    <t>wt 2h</t>
  </si>
  <si>
    <t>wt 4h</t>
  </si>
  <si>
    <t>WB4</t>
  </si>
  <si>
    <t>SHSY5Y KO</t>
  </si>
  <si>
    <t>SHSY5Y</t>
  </si>
  <si>
    <t>SHSY5Y wt</t>
  </si>
  <si>
    <t>normalized to 1</t>
  </si>
  <si>
    <t>WB 3:</t>
  </si>
  <si>
    <t>IPR31</t>
  </si>
  <si>
    <t>IP3R1 / Vinculin</t>
  </si>
  <si>
    <t xml:space="preserve">WB 3: </t>
  </si>
  <si>
    <t>C.4</t>
  </si>
  <si>
    <t xml:space="preserve">WB 4: </t>
  </si>
  <si>
    <t>C.4 basal</t>
  </si>
  <si>
    <t>C.4 starved</t>
  </si>
  <si>
    <t>A.4 basal</t>
  </si>
  <si>
    <t>A.4 starved</t>
  </si>
  <si>
    <t>Co1 basal</t>
  </si>
  <si>
    <t>Co1 starved</t>
  </si>
  <si>
    <t>Co2 basal</t>
  </si>
  <si>
    <t>Co2 starved</t>
  </si>
  <si>
    <t>IP3R-3</t>
  </si>
  <si>
    <t>WB5</t>
  </si>
  <si>
    <t xml:space="preserve">WB 5: </t>
  </si>
  <si>
    <t>WB6</t>
  </si>
  <si>
    <t xml:space="preserve">WB 6: </t>
  </si>
  <si>
    <r>
      <rPr>
        <b/>
        <sz val="11"/>
        <color theme="1"/>
        <rFont val="Calibri"/>
        <family val="2"/>
        <scheme val="minor"/>
      </rPr>
      <t>C.4</t>
    </r>
    <r>
      <rPr>
        <sz val="11"/>
        <color theme="1"/>
        <rFont val="Calibri"/>
        <family val="2"/>
        <scheme val="minor"/>
      </rPr>
      <t xml:space="preserve"> 0 min</t>
    </r>
  </si>
  <si>
    <r>
      <rPr>
        <b/>
        <sz val="11"/>
        <color theme="1"/>
        <rFont val="Calibri"/>
        <family val="2"/>
        <scheme val="minor"/>
      </rPr>
      <t>C.4</t>
    </r>
    <r>
      <rPr>
        <sz val="11"/>
        <color theme="1"/>
        <rFont val="Calibri"/>
        <family val="2"/>
        <scheme val="minor"/>
      </rPr>
      <t xml:space="preserve"> 30 min</t>
    </r>
  </si>
  <si>
    <r>
      <rPr>
        <b/>
        <sz val="11"/>
        <color theme="1"/>
        <rFont val="Calibri"/>
        <family val="2"/>
        <scheme val="minor"/>
      </rPr>
      <t>C.4</t>
    </r>
    <r>
      <rPr>
        <sz val="11"/>
        <color theme="1"/>
        <rFont val="Calibri"/>
        <family val="2"/>
        <scheme val="minor"/>
      </rPr>
      <t xml:space="preserve"> 60 min</t>
    </r>
  </si>
  <si>
    <t>WB7</t>
  </si>
  <si>
    <r>
      <rPr>
        <b/>
        <sz val="11"/>
        <color theme="1"/>
        <rFont val="Calibri"/>
        <family val="2"/>
        <scheme val="minor"/>
      </rPr>
      <t>Co3</t>
    </r>
    <r>
      <rPr>
        <sz val="11"/>
        <color theme="1"/>
        <rFont val="Calibri"/>
        <family val="2"/>
        <scheme val="minor"/>
      </rPr>
      <t xml:space="preserve"> 0 min</t>
    </r>
  </si>
  <si>
    <r>
      <rPr>
        <b/>
        <sz val="11"/>
        <color theme="1"/>
        <rFont val="Calibri"/>
        <family val="2"/>
        <scheme val="minor"/>
      </rPr>
      <t>Co3</t>
    </r>
    <r>
      <rPr>
        <sz val="11"/>
        <color theme="1"/>
        <rFont val="Calibri"/>
        <family val="2"/>
        <scheme val="minor"/>
      </rPr>
      <t xml:space="preserve"> 30 min</t>
    </r>
  </si>
  <si>
    <r>
      <rPr>
        <b/>
        <sz val="11"/>
        <color theme="1"/>
        <rFont val="Calibri"/>
        <family val="2"/>
        <scheme val="minor"/>
      </rPr>
      <t>Co3</t>
    </r>
    <r>
      <rPr>
        <sz val="11"/>
        <color theme="1"/>
        <rFont val="Calibri"/>
        <family val="2"/>
        <scheme val="minor"/>
      </rPr>
      <t xml:space="preserve"> 60 min</t>
    </r>
  </si>
  <si>
    <t xml:space="preserve">IP3R-1 </t>
  </si>
  <si>
    <t xml:space="preserve">Vinculin </t>
  </si>
  <si>
    <t>normalized to Vinculin</t>
  </si>
  <si>
    <r>
      <t xml:space="preserve">SH-SY5Y </t>
    </r>
    <r>
      <rPr>
        <b/>
        <sz val="11"/>
        <color theme="1"/>
        <rFont val="Calibri"/>
        <family val="2"/>
        <scheme val="minor"/>
      </rPr>
      <t>RNF170 KO basal 1</t>
    </r>
  </si>
  <si>
    <r>
      <t xml:space="preserve">SH-SY5Y </t>
    </r>
    <r>
      <rPr>
        <b/>
        <sz val="11"/>
        <color theme="1"/>
        <rFont val="Calibri"/>
        <family val="2"/>
        <scheme val="minor"/>
      </rPr>
      <t>RNF170 KO basal 2</t>
    </r>
  </si>
  <si>
    <r>
      <t xml:space="preserve">SH-SY5Y </t>
    </r>
    <r>
      <rPr>
        <b/>
        <sz val="11"/>
        <color theme="1"/>
        <rFont val="Calibri"/>
        <family val="2"/>
        <scheme val="minor"/>
      </rPr>
      <t>RNF170 KO basal 3</t>
    </r>
  </si>
  <si>
    <r>
      <t xml:space="preserve">SH-SY5Y </t>
    </r>
    <r>
      <rPr>
        <b/>
        <sz val="11"/>
        <color theme="1"/>
        <rFont val="Calibri"/>
        <family val="2"/>
        <scheme val="minor"/>
      </rPr>
      <t>RNF170 KO basal 4</t>
    </r>
  </si>
  <si>
    <r>
      <t>SH-SY5Y alt</t>
    </r>
    <r>
      <rPr>
        <b/>
        <sz val="11"/>
        <color theme="1"/>
        <rFont val="Calibri"/>
        <family val="2"/>
        <scheme val="minor"/>
      </rPr>
      <t xml:space="preserve"> basal 1</t>
    </r>
  </si>
  <si>
    <r>
      <t>SH-SY5Y alt</t>
    </r>
    <r>
      <rPr>
        <b/>
        <sz val="11"/>
        <color theme="1"/>
        <rFont val="Calibri"/>
        <family val="2"/>
        <scheme val="minor"/>
      </rPr>
      <t xml:space="preserve"> basal 2</t>
    </r>
  </si>
  <si>
    <r>
      <t>SH-SY5Y alt</t>
    </r>
    <r>
      <rPr>
        <b/>
        <sz val="11"/>
        <color theme="1"/>
        <rFont val="Calibri"/>
        <family val="2"/>
        <scheme val="minor"/>
      </rPr>
      <t xml:space="preserve"> basal 3</t>
    </r>
  </si>
  <si>
    <r>
      <t>SH-SY5Y alt</t>
    </r>
    <r>
      <rPr>
        <b/>
        <sz val="11"/>
        <color theme="1"/>
        <rFont val="Calibri"/>
        <family val="2"/>
        <scheme val="minor"/>
      </rPr>
      <t xml:space="preserve"> basal 4</t>
    </r>
  </si>
  <si>
    <t>KO basal 1</t>
  </si>
  <si>
    <t>KO basal 2</t>
  </si>
  <si>
    <t>KO basal 3</t>
  </si>
  <si>
    <t>WT basal 1</t>
  </si>
  <si>
    <t>WT basal 2</t>
  </si>
  <si>
    <t>WT basal 3</t>
  </si>
  <si>
    <t>WT rescue basal 1</t>
  </si>
  <si>
    <t>WT rescue basal 2</t>
  </si>
  <si>
    <t>WT rescue basal 3</t>
  </si>
  <si>
    <t>WB 5</t>
  </si>
  <si>
    <t>SH-SY5Y</t>
  </si>
  <si>
    <r>
      <t xml:space="preserve">SH-SY5Y </t>
    </r>
    <r>
      <rPr>
        <b/>
        <sz val="11"/>
        <color theme="1"/>
        <rFont val="Calibri"/>
        <family val="2"/>
        <scheme val="minor"/>
      </rPr>
      <t>RNF170 KO 0 h</t>
    </r>
  </si>
  <si>
    <r>
      <t xml:space="preserve">SH-SY5Y </t>
    </r>
    <r>
      <rPr>
        <b/>
        <sz val="11"/>
        <color theme="1"/>
        <rFont val="Calibri"/>
        <family val="2"/>
        <scheme val="minor"/>
      </rPr>
      <t>RNF170 KO 2 h</t>
    </r>
  </si>
  <si>
    <r>
      <t xml:space="preserve">SH-SY5Y </t>
    </r>
    <r>
      <rPr>
        <b/>
        <sz val="11"/>
        <color theme="1"/>
        <rFont val="Calibri"/>
        <family val="2"/>
        <scheme val="minor"/>
      </rPr>
      <t>RNF170 KO 4 h</t>
    </r>
  </si>
  <si>
    <r>
      <t>SH-SY5Y alt</t>
    </r>
    <r>
      <rPr>
        <b/>
        <sz val="11"/>
        <color theme="1"/>
        <rFont val="Calibri"/>
        <family val="2"/>
        <scheme val="minor"/>
      </rPr>
      <t xml:space="preserve"> 0 h</t>
    </r>
  </si>
  <si>
    <r>
      <t>SH-SY5Y alt</t>
    </r>
    <r>
      <rPr>
        <b/>
        <sz val="11"/>
        <color theme="1"/>
        <rFont val="Calibri"/>
        <family val="2"/>
        <scheme val="minor"/>
      </rPr>
      <t xml:space="preserve"> 2 h</t>
    </r>
  </si>
  <si>
    <r>
      <t>SH-SY5Y alt</t>
    </r>
    <r>
      <rPr>
        <b/>
        <sz val="11"/>
        <color theme="1"/>
        <rFont val="Calibri"/>
        <family val="2"/>
        <scheme val="minor"/>
      </rPr>
      <t xml:space="preserve"> 4 h</t>
    </r>
  </si>
  <si>
    <r>
      <t xml:space="preserve">SH-SY5Y Cl. 71 + RNF170 </t>
    </r>
    <r>
      <rPr>
        <b/>
        <sz val="11"/>
        <color theme="1"/>
        <rFont val="Calibri"/>
        <family val="2"/>
        <scheme val="minor"/>
      </rPr>
      <t>WT 0 h</t>
    </r>
  </si>
  <si>
    <r>
      <t xml:space="preserve">SH-SY5Y Cl. 71 + RNF170 </t>
    </r>
    <r>
      <rPr>
        <b/>
        <sz val="11"/>
        <color theme="1"/>
        <rFont val="Calibri"/>
        <family val="2"/>
        <scheme val="minor"/>
      </rPr>
      <t>WT 2 h</t>
    </r>
  </si>
  <si>
    <r>
      <t xml:space="preserve">SH-SY5Y Cl. 71 + RNF170 </t>
    </r>
    <r>
      <rPr>
        <b/>
        <sz val="11"/>
        <color theme="1"/>
        <rFont val="Calibri"/>
        <family val="2"/>
        <scheme val="minor"/>
      </rPr>
      <t>WT 4 h</t>
    </r>
  </si>
  <si>
    <t>WB 6</t>
  </si>
  <si>
    <t>WB 7</t>
  </si>
  <si>
    <t>WB 8</t>
  </si>
  <si>
    <t xml:space="preserve">WB 7: </t>
  </si>
  <si>
    <t xml:space="preserve">WB 8: </t>
  </si>
  <si>
    <t>WB 9</t>
  </si>
  <si>
    <t>WB 10</t>
  </si>
  <si>
    <t xml:space="preserve">WB 9: </t>
  </si>
  <si>
    <t xml:space="preserve">WB 10: </t>
  </si>
  <si>
    <t>Co5</t>
  </si>
  <si>
    <t>normalized to A.4</t>
  </si>
  <si>
    <t>WB 4:</t>
  </si>
  <si>
    <t>WB 11</t>
  </si>
  <si>
    <t>WB 12</t>
  </si>
  <si>
    <t>WB 13</t>
  </si>
  <si>
    <t>WB 14</t>
  </si>
  <si>
    <t>WB 17:</t>
  </si>
  <si>
    <t>WB 15</t>
  </si>
  <si>
    <t>WB 16</t>
  </si>
  <si>
    <t>WB 17</t>
  </si>
  <si>
    <t xml:space="preserve">WB 11: </t>
  </si>
  <si>
    <t xml:space="preserve">WB 12: </t>
  </si>
  <si>
    <t>WB 18:</t>
  </si>
  <si>
    <t>WB 19:</t>
  </si>
  <si>
    <t>WB 18</t>
  </si>
  <si>
    <t>WB 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</si>
</sst>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0.0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9C650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 (Textkörper)"/>
    </font>
    <font>
      <sz val="11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1" fillId="0" borderId="0"/>
  </cellStyleXfs>
  <cellXfs count="79">
    <xf numFmtId="0" fontId="0" fillId="0" borderId="0" xfId="0"/>
    <xf numFmtId="0" fontId="4" fillId="0" borderId="1" xfId="0" applyFont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4" fillId="0" borderId="4" xfId="0" applyFont="1" applyBorder="1"/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4" borderId="8" xfId="0" applyFont="1" applyFill="1" applyBorder="1" applyAlignment="1">
      <alignment horizontal="center"/>
    </xf>
    <xf numFmtId="0" fontId="5" fillId="2" borderId="8" xfId="2" applyFont="1" applyBorder="1" applyAlignment="1">
      <alignment horizontal="center"/>
    </xf>
    <xf numFmtId="0" fontId="6" fillId="5" borderId="8" xfId="2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11" fontId="0" fillId="0" borderId="11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1" fontId="0" fillId="0" borderId="14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 applyAlignment="1">
      <alignment horizontal="center"/>
    </xf>
    <xf numFmtId="0" fontId="4" fillId="0" borderId="0" xfId="0" applyFont="1" applyFill="1" applyBorder="1"/>
    <xf numFmtId="0" fontId="0" fillId="0" borderId="0" xfId="0" applyFill="1" applyBorder="1"/>
    <xf numFmtId="0" fontId="3" fillId="0" borderId="0" xfId="0" applyFont="1" applyFill="1" applyBorder="1" applyAlignment="1">
      <alignment horizontal="center"/>
    </xf>
    <xf numFmtId="0" fontId="5" fillId="0" borderId="0" xfId="2" applyFont="1" applyFill="1" applyBorder="1" applyAlignment="1">
      <alignment horizontal="center"/>
    </xf>
    <xf numFmtId="0" fontId="6" fillId="0" borderId="0" xfId="2" applyFont="1" applyFill="1" applyBorder="1" applyAlignment="1">
      <alignment horizontal="center"/>
    </xf>
    <xf numFmtId="0" fontId="3" fillId="0" borderId="0" xfId="0" applyFont="1" applyFill="1" applyBorder="1"/>
    <xf numFmtId="0" fontId="0" fillId="0" borderId="0" xfId="0" applyFill="1" applyBorder="1" applyAlignment="1">
      <alignment horizontal="center"/>
    </xf>
    <xf numFmtId="11" fontId="0" fillId="0" borderId="0" xfId="0" applyNumberForma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3" fillId="0" borderId="0" xfId="0" applyFont="1"/>
    <xf numFmtId="2" fontId="0" fillId="0" borderId="0" xfId="1" applyNumberFormat="1" applyFont="1" applyAlignment="1">
      <alignment horizontal="right"/>
    </xf>
    <xf numFmtId="2" fontId="0" fillId="0" borderId="0" xfId="0" applyNumberFormat="1"/>
    <xf numFmtId="164" fontId="0" fillId="0" borderId="0" xfId="0" applyNumberFormat="1"/>
    <xf numFmtId="2" fontId="0" fillId="0" borderId="0" xfId="0" applyNumberFormat="1" applyAlignment="1">
      <alignment horizontal="right"/>
    </xf>
    <xf numFmtId="2" fontId="0" fillId="0" borderId="0" xfId="0" applyNumberFormat="1" applyAlignment="1">
      <alignment horizontal="right" vertical="center"/>
    </xf>
    <xf numFmtId="165" fontId="0" fillId="0" borderId="0" xfId="1" applyNumberFormat="1" applyFont="1" applyAlignment="1">
      <alignment horizontal="right"/>
    </xf>
    <xf numFmtId="165" fontId="0" fillId="0" borderId="0" xfId="0" applyNumberFormat="1"/>
    <xf numFmtId="165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 vertical="center"/>
    </xf>
    <xf numFmtId="0" fontId="7" fillId="0" borderId="0" xfId="0" applyFont="1"/>
    <xf numFmtId="0" fontId="8" fillId="0" borderId="0" xfId="0" applyFont="1"/>
    <xf numFmtId="4" fontId="0" fillId="0" borderId="0" xfId="0" applyNumberFormat="1"/>
    <xf numFmtId="0" fontId="3" fillId="6" borderId="0" xfId="0" applyFont="1" applyFill="1"/>
    <xf numFmtId="4" fontId="0" fillId="6" borderId="0" xfId="0" applyNumberFormat="1" applyFill="1"/>
    <xf numFmtId="0" fontId="0" fillId="6" borderId="0" xfId="0" applyFill="1"/>
    <xf numFmtId="0" fontId="0" fillId="7" borderId="23" xfId="0" applyFill="1" applyBorder="1"/>
    <xf numFmtId="0" fontId="0" fillId="7" borderId="24" xfId="0" applyFill="1" applyBorder="1"/>
    <xf numFmtId="0" fontId="0" fillId="0" borderId="25" xfId="0" applyBorder="1"/>
    <xf numFmtId="0" fontId="3" fillId="0" borderId="0" xfId="0" applyFont="1" applyAlignment="1">
      <alignment wrapText="1"/>
    </xf>
    <xf numFmtId="0" fontId="0" fillId="7" borderId="27" xfId="0" applyFill="1" applyBorder="1"/>
    <xf numFmtId="0" fontId="0" fillId="0" borderId="26" xfId="0" applyBorder="1"/>
    <xf numFmtId="0" fontId="3" fillId="0" borderId="25" xfId="0" applyFont="1" applyBorder="1"/>
    <xf numFmtId="0" fontId="0" fillId="0" borderId="28" xfId="0" applyBorder="1"/>
    <xf numFmtId="0" fontId="3" fillId="0" borderId="25" xfId="0" applyFont="1" applyBorder="1" applyAlignment="1">
      <alignment wrapText="1"/>
    </xf>
    <xf numFmtId="4" fontId="9" fillId="7" borderId="27" xfId="0" applyNumberFormat="1" applyFont="1" applyFill="1" applyBorder="1" applyAlignment="1">
      <alignment horizontal="right" wrapText="1" readingOrder="1"/>
    </xf>
    <xf numFmtId="4" fontId="9" fillId="7" borderId="23" xfId="0" applyNumberFormat="1" applyFont="1" applyFill="1" applyBorder="1" applyAlignment="1">
      <alignment horizontal="right" wrapText="1" readingOrder="1"/>
    </xf>
    <xf numFmtId="4" fontId="9" fillId="7" borderId="29" xfId="0" applyNumberFormat="1" applyFont="1" applyFill="1" applyBorder="1" applyAlignment="1">
      <alignment horizontal="right" wrapText="1" readingOrder="1"/>
    </xf>
    <xf numFmtId="4" fontId="9" fillId="7" borderId="24" xfId="0" applyNumberFormat="1" applyFont="1" applyFill="1" applyBorder="1" applyAlignment="1">
      <alignment horizontal="right" wrapText="1" readingOrder="1"/>
    </xf>
    <xf numFmtId="0" fontId="3" fillId="0" borderId="0" xfId="0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</cellXfs>
  <cellStyles count="4">
    <cellStyle name="Comma" xfId="1" builtinId="3"/>
    <cellStyle name="Neutral" xfId="2" builtinId="28"/>
    <cellStyle name="Normal" xfId="0" builtinId="0"/>
    <cellStyle name="Standard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7" Type="http://schemas.openxmlformats.org/officeDocument/2006/relationships/image" Target="../media/image10.jpg"/><Relationship Id="rId2" Type="http://schemas.openxmlformats.org/officeDocument/2006/relationships/image" Target="../media/image5.jpg"/><Relationship Id="rId1" Type="http://schemas.openxmlformats.org/officeDocument/2006/relationships/image" Target="../media/image4.jpg"/><Relationship Id="rId6" Type="http://schemas.openxmlformats.org/officeDocument/2006/relationships/image" Target="../media/image9.jpg"/><Relationship Id="rId5" Type="http://schemas.openxmlformats.org/officeDocument/2006/relationships/image" Target="../media/image8.jpg"/><Relationship Id="rId4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7" Type="http://schemas.openxmlformats.org/officeDocument/2006/relationships/image" Target="../media/image17.jpg"/><Relationship Id="rId2" Type="http://schemas.openxmlformats.org/officeDocument/2006/relationships/image" Target="../media/image12.jpg"/><Relationship Id="rId1" Type="http://schemas.openxmlformats.org/officeDocument/2006/relationships/image" Target="../media/image11.jpg"/><Relationship Id="rId6" Type="http://schemas.openxmlformats.org/officeDocument/2006/relationships/image" Target="../media/image16.jpg"/><Relationship Id="rId5" Type="http://schemas.openxmlformats.org/officeDocument/2006/relationships/image" Target="../media/image15.jpg"/><Relationship Id="rId4" Type="http://schemas.openxmlformats.org/officeDocument/2006/relationships/image" Target="../media/image14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3" Type="http://schemas.openxmlformats.org/officeDocument/2006/relationships/image" Target="../media/image23.jpg"/><Relationship Id="rId7" Type="http://schemas.openxmlformats.org/officeDocument/2006/relationships/image" Target="../media/image27.png"/><Relationship Id="rId12" Type="http://schemas.openxmlformats.org/officeDocument/2006/relationships/image" Target="../media/image32.png"/><Relationship Id="rId17" Type="http://schemas.openxmlformats.org/officeDocument/2006/relationships/image" Target="../media/image37.png"/><Relationship Id="rId2" Type="http://schemas.openxmlformats.org/officeDocument/2006/relationships/image" Target="../media/image22.jpg"/><Relationship Id="rId16" Type="http://schemas.openxmlformats.org/officeDocument/2006/relationships/image" Target="../media/image36.png"/><Relationship Id="rId1" Type="http://schemas.openxmlformats.org/officeDocument/2006/relationships/image" Target="../media/image21.jpg"/><Relationship Id="rId6" Type="http://schemas.openxmlformats.org/officeDocument/2006/relationships/image" Target="../media/image26.png"/><Relationship Id="rId11" Type="http://schemas.openxmlformats.org/officeDocument/2006/relationships/image" Target="../media/image31.png"/><Relationship Id="rId5" Type="http://schemas.openxmlformats.org/officeDocument/2006/relationships/image" Target="../media/image25.jpg"/><Relationship Id="rId15" Type="http://schemas.openxmlformats.org/officeDocument/2006/relationships/image" Target="../media/image35.png"/><Relationship Id="rId10" Type="http://schemas.openxmlformats.org/officeDocument/2006/relationships/image" Target="../media/image30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Relationship Id="rId14" Type="http://schemas.openxmlformats.org/officeDocument/2006/relationships/image" Target="../media/image3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2</xdr:row>
      <xdr:rowOff>0</xdr:rowOff>
    </xdr:from>
    <xdr:to>
      <xdr:col>10</xdr:col>
      <xdr:colOff>9525</xdr:colOff>
      <xdr:row>31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6" r="24906"/>
        <a:stretch/>
      </xdr:blipFill>
      <xdr:spPr>
        <a:xfrm>
          <a:off x="228600" y="381000"/>
          <a:ext cx="6953250" cy="565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19050</xdr:colOff>
      <xdr:row>31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144"/>
        <a:stretch/>
      </xdr:blipFill>
      <xdr:spPr>
        <a:xfrm>
          <a:off x="0" y="381000"/>
          <a:ext cx="6724650" cy="56578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21</xdr:col>
      <xdr:colOff>514350</xdr:colOff>
      <xdr:row>31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0341"/>
        <a:stretch/>
      </xdr:blipFill>
      <xdr:spPr>
        <a:xfrm>
          <a:off x="7315200" y="381000"/>
          <a:ext cx="6000750" cy="5657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38</xdr:row>
      <xdr:rowOff>19050</xdr:rowOff>
    </xdr:from>
    <xdr:to>
      <xdr:col>9</xdr:col>
      <xdr:colOff>342900</xdr:colOff>
      <xdr:row>67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49" r="14679"/>
        <a:stretch/>
      </xdr:blipFill>
      <xdr:spPr>
        <a:xfrm>
          <a:off x="209550" y="7258050"/>
          <a:ext cx="7772400" cy="5657850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37</xdr:row>
      <xdr:rowOff>180975</xdr:rowOff>
    </xdr:from>
    <xdr:to>
      <xdr:col>21</xdr:col>
      <xdr:colOff>552450</xdr:colOff>
      <xdr:row>67</xdr:row>
      <xdr:rowOff>123825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954"/>
        <a:stretch/>
      </xdr:blipFill>
      <xdr:spPr>
        <a:xfrm>
          <a:off x="8162925" y="371475"/>
          <a:ext cx="67437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5</xdr:col>
      <xdr:colOff>685800</xdr:colOff>
      <xdr:row>104</xdr:row>
      <xdr:rowOff>115394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144000"/>
          <a:ext cx="4781550" cy="3925394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120</xdr:row>
      <xdr:rowOff>47625</xdr:rowOff>
    </xdr:from>
    <xdr:to>
      <xdr:col>6</xdr:col>
      <xdr:colOff>381000</xdr:colOff>
      <xdr:row>142</xdr:row>
      <xdr:rowOff>171450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049625"/>
          <a:ext cx="5305425" cy="4314825"/>
        </a:xfrm>
        <a:prstGeom prst="rect">
          <a:avLst/>
        </a:prstGeom>
      </xdr:spPr>
    </xdr:pic>
    <xdr:clientData/>
  </xdr:twoCellAnchor>
  <xdr:twoCellAnchor editAs="oneCell">
    <xdr:from>
      <xdr:col>9</xdr:col>
      <xdr:colOff>66676</xdr:colOff>
      <xdr:row>119</xdr:row>
      <xdr:rowOff>76200</xdr:rowOff>
    </xdr:from>
    <xdr:to>
      <xdr:col>14</xdr:col>
      <xdr:colOff>209550</xdr:colOff>
      <xdr:row>142</xdr:row>
      <xdr:rowOff>140091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0426" y="15887700"/>
          <a:ext cx="4772024" cy="444539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120</xdr:row>
      <xdr:rowOff>0</xdr:rowOff>
    </xdr:from>
    <xdr:to>
      <xdr:col>22</xdr:col>
      <xdr:colOff>266700</xdr:colOff>
      <xdr:row>143</xdr:row>
      <xdr:rowOff>17113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2100" y="16002000"/>
          <a:ext cx="5429250" cy="4398613"/>
        </a:xfrm>
        <a:prstGeom prst="rect">
          <a:avLst/>
        </a:prstGeom>
      </xdr:spPr>
    </xdr:pic>
    <xdr:clientData/>
  </xdr:twoCellAnchor>
  <xdr:twoCellAnchor editAs="oneCell">
    <xdr:from>
      <xdr:col>2</xdr:col>
      <xdr:colOff>895350</xdr:colOff>
      <xdr:row>2</xdr:row>
      <xdr:rowOff>47625</xdr:rowOff>
    </xdr:from>
    <xdr:to>
      <xdr:col>9</xdr:col>
      <xdr:colOff>333375</xdr:colOff>
      <xdr:row>28</xdr:row>
      <xdr:rowOff>57150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425" y="428625"/>
          <a:ext cx="5715000" cy="4962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5</xdr:col>
      <xdr:colOff>1571625</xdr:colOff>
      <xdr:row>55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286500"/>
          <a:ext cx="5762625" cy="43624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33</xdr:row>
      <xdr:rowOff>0</xdr:rowOff>
    </xdr:from>
    <xdr:to>
      <xdr:col>12</xdr:col>
      <xdr:colOff>1657350</xdr:colOff>
      <xdr:row>55</xdr:row>
      <xdr:rowOff>13077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3900" y="6286500"/>
          <a:ext cx="5562600" cy="4204077"/>
        </a:xfrm>
        <a:prstGeom prst="rect">
          <a:avLst/>
        </a:prstGeom>
      </xdr:spPr>
    </xdr:pic>
    <xdr:clientData/>
  </xdr:twoCellAnchor>
  <xdr:twoCellAnchor editAs="oneCell">
    <xdr:from>
      <xdr:col>15</xdr:col>
      <xdr:colOff>1</xdr:colOff>
      <xdr:row>33</xdr:row>
      <xdr:rowOff>1</xdr:rowOff>
    </xdr:from>
    <xdr:to>
      <xdr:col>19</xdr:col>
      <xdr:colOff>981076</xdr:colOff>
      <xdr:row>54</xdr:row>
      <xdr:rowOff>177973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51" y="6286501"/>
          <a:ext cx="4781550" cy="41784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33</xdr:row>
      <xdr:rowOff>0</xdr:rowOff>
    </xdr:from>
    <xdr:to>
      <xdr:col>26</xdr:col>
      <xdr:colOff>1057275</xdr:colOff>
      <xdr:row>55</xdr:row>
      <xdr:rowOff>180975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12300" y="6286500"/>
          <a:ext cx="4933950" cy="43719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0</xdr:row>
      <xdr:rowOff>152399</xdr:rowOff>
    </xdr:from>
    <xdr:to>
      <xdr:col>6</xdr:col>
      <xdr:colOff>180742</xdr:colOff>
      <xdr:row>17</xdr:row>
      <xdr:rowOff>142874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646" r="19034" b="9933"/>
        <a:stretch/>
      </xdr:blipFill>
      <xdr:spPr>
        <a:xfrm>
          <a:off x="685800" y="152399"/>
          <a:ext cx="6162442" cy="3228975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476250</xdr:colOff>
      <xdr:row>1</xdr:row>
      <xdr:rowOff>57150</xdr:rowOff>
    </xdr:from>
    <xdr:to>
      <xdr:col>13</xdr:col>
      <xdr:colOff>399962</xdr:colOff>
      <xdr:row>19</xdr:row>
      <xdr:rowOff>9525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77" t="12796" r="15057" b="14477"/>
        <a:stretch/>
      </xdr:blipFill>
      <xdr:spPr>
        <a:xfrm>
          <a:off x="7972425" y="247650"/>
          <a:ext cx="6543587" cy="3381375"/>
        </a:xfrm>
        <a:prstGeom prst="rect">
          <a:avLst/>
        </a:prstGeom>
      </xdr:spPr>
    </xdr:pic>
    <xdr:clientData/>
  </xdr:twoCellAnchor>
  <xdr:twoCellAnchor editAs="oneCell">
    <xdr:from>
      <xdr:col>15</xdr:col>
      <xdr:colOff>142878</xdr:colOff>
      <xdr:row>1</xdr:row>
      <xdr:rowOff>95252</xdr:rowOff>
    </xdr:from>
    <xdr:to>
      <xdr:col>20</xdr:col>
      <xdr:colOff>47625</xdr:colOff>
      <xdr:row>19</xdr:row>
      <xdr:rowOff>111040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6" t="12458" r="15436" b="1010"/>
        <a:stretch/>
      </xdr:blipFill>
      <xdr:spPr>
        <a:xfrm>
          <a:off x="15478128" y="285752"/>
          <a:ext cx="5562597" cy="34447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4</xdr:col>
      <xdr:colOff>724836</xdr:colOff>
      <xdr:row>17</xdr:row>
      <xdr:rowOff>180975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4452286" cy="3228975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1</xdr:row>
      <xdr:rowOff>9526</xdr:rowOff>
    </xdr:from>
    <xdr:to>
      <xdr:col>11</xdr:col>
      <xdr:colOff>514351</xdr:colOff>
      <xdr:row>19</xdr:row>
      <xdr:rowOff>97204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051" y="200026"/>
          <a:ext cx="5295900" cy="35166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63500</xdr:rowOff>
    </xdr:from>
    <xdr:to>
      <xdr:col>4</xdr:col>
      <xdr:colOff>215899</xdr:colOff>
      <xdr:row>54</xdr:row>
      <xdr:rowOff>76892</xdr:rowOff>
    </xdr:to>
    <xdr:pic>
      <xdr:nvPicPr>
        <xdr:cNvPr id="4" name="Grafik 1">
          <a:extLst>
            <a:ext uri="{FF2B5EF4-FFF2-40B4-BE49-F238E27FC236}">
              <a16:creationId xmlns:a16="http://schemas.microsoft.com/office/drawing/2014/main" id="{409F88CD-957C-D84A-BEAE-662D80E2F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53200"/>
          <a:ext cx="4317999" cy="38233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62</xdr:row>
      <xdr:rowOff>19050</xdr:rowOff>
    </xdr:from>
    <xdr:to>
      <xdr:col>4</xdr:col>
      <xdr:colOff>88900</xdr:colOff>
      <xdr:row>83</xdr:row>
      <xdr:rowOff>48039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1830050"/>
          <a:ext cx="4352925" cy="4029489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100</xdr:row>
      <xdr:rowOff>57150</xdr:rowOff>
    </xdr:from>
    <xdr:to>
      <xdr:col>4</xdr:col>
      <xdr:colOff>1485900</xdr:colOff>
      <xdr:row>126</xdr:row>
      <xdr:rowOff>120892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7486650"/>
          <a:ext cx="4791075" cy="501674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143</xdr:row>
      <xdr:rowOff>28575</xdr:rowOff>
    </xdr:from>
    <xdr:to>
      <xdr:col>5</xdr:col>
      <xdr:colOff>641350</xdr:colOff>
      <xdr:row>167</xdr:row>
      <xdr:rowOff>180975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5649575"/>
          <a:ext cx="5410200" cy="472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185</xdr:row>
      <xdr:rowOff>0</xdr:rowOff>
    </xdr:from>
    <xdr:to>
      <xdr:col>4</xdr:col>
      <xdr:colOff>317501</xdr:colOff>
      <xdr:row>204</xdr:row>
      <xdr:rowOff>188038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3622000"/>
          <a:ext cx="4267200" cy="380753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223</xdr:row>
      <xdr:rowOff>76201</xdr:rowOff>
    </xdr:from>
    <xdr:to>
      <xdr:col>5</xdr:col>
      <xdr:colOff>555625</xdr:colOff>
      <xdr:row>246</xdr:row>
      <xdr:rowOff>149127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0937201"/>
          <a:ext cx="5857875" cy="4454426"/>
        </a:xfrm>
        <a:prstGeom prst="rect">
          <a:avLst/>
        </a:prstGeom>
      </xdr:spPr>
    </xdr:pic>
    <xdr:clientData/>
  </xdr:twoCellAnchor>
  <xdr:twoCellAnchor editAs="oneCell">
    <xdr:from>
      <xdr:col>0</xdr:col>
      <xdr:colOff>226220</xdr:colOff>
      <xdr:row>266</xdr:row>
      <xdr:rowOff>47626</xdr:rowOff>
    </xdr:from>
    <xdr:to>
      <xdr:col>4</xdr:col>
      <xdr:colOff>56796</xdr:colOff>
      <xdr:row>281</xdr:row>
      <xdr:rowOff>76201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6220" y="47626"/>
          <a:ext cx="3780276" cy="2886075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266</xdr:row>
      <xdr:rowOff>38100</xdr:rowOff>
    </xdr:from>
    <xdr:to>
      <xdr:col>8</xdr:col>
      <xdr:colOff>190499</xdr:colOff>
      <xdr:row>281</xdr:row>
      <xdr:rowOff>109456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81450" y="38100"/>
          <a:ext cx="3409949" cy="2928856"/>
        </a:xfrm>
        <a:prstGeom prst="rect">
          <a:avLst/>
        </a:prstGeom>
      </xdr:spPr>
    </xdr:pic>
    <xdr:clientData/>
  </xdr:twoCellAnchor>
  <xdr:twoCellAnchor editAs="oneCell">
    <xdr:from>
      <xdr:col>10</xdr:col>
      <xdr:colOff>71437</xdr:colOff>
      <xdr:row>266</xdr:row>
      <xdr:rowOff>83343</xdr:rowOff>
    </xdr:from>
    <xdr:to>
      <xdr:col>12</xdr:col>
      <xdr:colOff>1074737</xdr:colOff>
      <xdr:row>281</xdr:row>
      <xdr:rowOff>182188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91437" y="83343"/>
          <a:ext cx="3248025" cy="2956345"/>
        </a:xfrm>
        <a:prstGeom prst="rect">
          <a:avLst/>
        </a:prstGeom>
      </xdr:spPr>
    </xdr:pic>
    <xdr:clientData/>
  </xdr:twoCellAnchor>
  <xdr:twoCellAnchor editAs="oneCell">
    <xdr:from>
      <xdr:col>15</xdr:col>
      <xdr:colOff>40481</xdr:colOff>
      <xdr:row>266</xdr:row>
      <xdr:rowOff>7144</xdr:rowOff>
    </xdr:from>
    <xdr:to>
      <xdr:col>19</xdr:col>
      <xdr:colOff>354806</xdr:colOff>
      <xdr:row>281</xdr:row>
      <xdr:rowOff>69950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70481" y="7144"/>
          <a:ext cx="3362325" cy="29203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173832</xdr:rowOff>
    </xdr:from>
    <xdr:to>
      <xdr:col>4</xdr:col>
      <xdr:colOff>681476</xdr:colOff>
      <xdr:row>18</xdr:row>
      <xdr:rowOff>11907</xdr:rowOff>
    </xdr:to>
    <xdr:pic>
      <xdr:nvPicPr>
        <xdr:cNvPr id="19" name="Grafik 2">
          <a:extLst>
            <a:ext uri="{FF2B5EF4-FFF2-40B4-BE49-F238E27FC236}">
              <a16:creationId xmlns:a16="http://schemas.microsoft.com/office/drawing/2014/main" id="{AD7B9A4D-8FCD-F247-906F-3EF7A7A56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5500" y="554832"/>
          <a:ext cx="4186676" cy="2886075"/>
        </a:xfrm>
        <a:prstGeom prst="rect">
          <a:avLst/>
        </a:prstGeom>
      </xdr:spPr>
    </xdr:pic>
    <xdr:clientData/>
  </xdr:twoCellAnchor>
  <xdr:twoCellAnchor editAs="oneCell">
    <xdr:from>
      <xdr:col>4</xdr:col>
      <xdr:colOff>1012824</xdr:colOff>
      <xdr:row>2</xdr:row>
      <xdr:rowOff>50006</xdr:rowOff>
    </xdr:from>
    <xdr:to>
      <xdr:col>7</xdr:col>
      <xdr:colOff>282573</xdr:colOff>
      <xdr:row>17</xdr:row>
      <xdr:rowOff>121362</xdr:rowOff>
    </xdr:to>
    <xdr:pic>
      <xdr:nvPicPr>
        <xdr:cNvPr id="20" name="Grafik 3">
          <a:extLst>
            <a:ext uri="{FF2B5EF4-FFF2-40B4-BE49-F238E27FC236}">
              <a16:creationId xmlns:a16="http://schemas.microsoft.com/office/drawing/2014/main" id="{938177D9-E2BB-8D47-BE74-55C1AB23A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43524" y="431006"/>
          <a:ext cx="3816349" cy="2928856"/>
        </a:xfrm>
        <a:prstGeom prst="rect">
          <a:avLst/>
        </a:prstGeom>
      </xdr:spPr>
    </xdr:pic>
    <xdr:clientData/>
  </xdr:twoCellAnchor>
  <xdr:twoCellAnchor editAs="oneCell">
    <xdr:from>
      <xdr:col>7</xdr:col>
      <xdr:colOff>693736</xdr:colOff>
      <xdr:row>2</xdr:row>
      <xdr:rowOff>47624</xdr:rowOff>
    </xdr:from>
    <xdr:to>
      <xdr:col>9</xdr:col>
      <xdr:colOff>995361</xdr:colOff>
      <xdr:row>17</xdr:row>
      <xdr:rowOff>146469</xdr:rowOff>
    </xdr:to>
    <xdr:pic>
      <xdr:nvPicPr>
        <xdr:cNvPr id="21" name="Grafik 4">
          <a:extLst>
            <a:ext uri="{FF2B5EF4-FFF2-40B4-BE49-F238E27FC236}">
              <a16:creationId xmlns:a16="http://schemas.microsoft.com/office/drawing/2014/main" id="{F88929C2-9EB1-674A-9E9B-E2A9F771C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71036" y="428624"/>
          <a:ext cx="3502025" cy="2956345"/>
        </a:xfrm>
        <a:prstGeom prst="rect">
          <a:avLst/>
        </a:prstGeom>
      </xdr:spPr>
    </xdr:pic>
    <xdr:clientData/>
  </xdr:twoCellAnchor>
  <xdr:twoCellAnchor editAs="oneCell">
    <xdr:from>
      <xdr:col>10</xdr:col>
      <xdr:colOff>640555</xdr:colOff>
      <xdr:row>2</xdr:row>
      <xdr:rowOff>0</xdr:rowOff>
    </xdr:from>
    <xdr:to>
      <xdr:col>12</xdr:col>
      <xdr:colOff>1821655</xdr:colOff>
      <xdr:row>17</xdr:row>
      <xdr:rowOff>62806</xdr:rowOff>
    </xdr:to>
    <xdr:pic>
      <xdr:nvPicPr>
        <xdr:cNvPr id="22" name="Grafik 5">
          <a:extLst>
            <a:ext uri="{FF2B5EF4-FFF2-40B4-BE49-F238E27FC236}">
              <a16:creationId xmlns:a16="http://schemas.microsoft.com/office/drawing/2014/main" id="{E5611ACC-055A-FE45-8BD4-23BF54F84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543755" y="381000"/>
          <a:ext cx="3695700" cy="292030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10</xdr:col>
      <xdr:colOff>101600</xdr:colOff>
      <xdr:row>86</xdr:row>
      <xdr:rowOff>76200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F42268D-7F62-CD43-A1D3-57064B766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77300" y="12001500"/>
          <a:ext cx="4559300" cy="44577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11</xdr:col>
      <xdr:colOff>508000</xdr:colOff>
      <xdr:row>126</xdr:row>
      <xdr:rowOff>12700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FC4CE99B-669E-FC46-9D39-0006BA7CF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877300" y="19443700"/>
          <a:ext cx="5854700" cy="4584700"/>
        </a:xfrm>
        <a:prstGeom prst="rect">
          <a:avLst/>
        </a:prstGeom>
      </xdr:spPr>
    </xdr:pic>
    <xdr:clientData/>
  </xdr:twoCellAnchor>
  <xdr:twoCellAnchor editAs="oneCell">
    <xdr:from>
      <xdr:col>7</xdr:col>
      <xdr:colOff>596900</xdr:colOff>
      <xdr:row>143</xdr:row>
      <xdr:rowOff>50800</xdr:rowOff>
    </xdr:from>
    <xdr:to>
      <xdr:col>11</xdr:col>
      <xdr:colOff>1282700</xdr:colOff>
      <xdr:row>168</xdr:row>
      <xdr:rowOff>63500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02A54ED-7258-FD41-BAF6-7617E2D92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474200" y="27317700"/>
          <a:ext cx="6032500" cy="4775200"/>
        </a:xfrm>
        <a:prstGeom prst="rect">
          <a:avLst/>
        </a:prstGeom>
      </xdr:spPr>
    </xdr:pic>
    <xdr:clientData/>
  </xdr:twoCellAnchor>
  <xdr:twoCellAnchor editAs="oneCell">
    <xdr:from>
      <xdr:col>8</xdr:col>
      <xdr:colOff>139700</xdr:colOff>
      <xdr:row>183</xdr:row>
      <xdr:rowOff>177800</xdr:rowOff>
    </xdr:from>
    <xdr:to>
      <xdr:col>11</xdr:col>
      <xdr:colOff>1117600</xdr:colOff>
      <xdr:row>207</xdr:row>
      <xdr:rowOff>50800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394EE9C-548B-CB4B-8F31-49313CD30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842500" y="35077400"/>
          <a:ext cx="5499100" cy="4445000"/>
        </a:xfrm>
        <a:prstGeom prst="rect">
          <a:avLst/>
        </a:prstGeom>
      </xdr:spPr>
    </xdr:pic>
    <xdr:clientData/>
  </xdr:twoCellAnchor>
  <xdr:twoCellAnchor editAs="oneCell">
    <xdr:from>
      <xdr:col>7</xdr:col>
      <xdr:colOff>774700</xdr:colOff>
      <xdr:row>222</xdr:row>
      <xdr:rowOff>110194</xdr:rowOff>
    </xdr:from>
    <xdr:to>
      <xdr:col>11</xdr:col>
      <xdr:colOff>1600200</xdr:colOff>
      <xdr:row>247</xdr:row>
      <xdr:rowOff>38099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2E92002-7B5F-C84B-8BD1-28E2C90A4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652000" y="42451994"/>
          <a:ext cx="6172200" cy="4690405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329</xdr:row>
      <xdr:rowOff>0</xdr:rowOff>
    </xdr:from>
    <xdr:to>
      <xdr:col>4</xdr:col>
      <xdr:colOff>647700</xdr:colOff>
      <xdr:row>349</xdr:row>
      <xdr:rowOff>25400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B49661E-4708-1842-BEAD-4962662C2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06400" y="62738000"/>
          <a:ext cx="4572000" cy="38354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329</xdr:row>
      <xdr:rowOff>0</xdr:rowOff>
    </xdr:from>
    <xdr:to>
      <xdr:col>8</xdr:col>
      <xdr:colOff>2019300</xdr:colOff>
      <xdr:row>349</xdr:row>
      <xdr:rowOff>88900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90F6AF61-D98A-6244-A1AE-603DEC41A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051800" y="62738000"/>
          <a:ext cx="3670300" cy="3898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329</xdr:row>
      <xdr:rowOff>0</xdr:rowOff>
    </xdr:from>
    <xdr:to>
      <xdr:col>15</xdr:col>
      <xdr:colOff>469900</xdr:colOff>
      <xdr:row>348</xdr:row>
      <xdr:rowOff>114300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FBB3DBC-65D9-A84C-85FA-4145EE8E4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849600" y="62738000"/>
          <a:ext cx="4254500" cy="3733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114301</xdr:colOff>
      <xdr:row>2</xdr:row>
      <xdr:rowOff>152400</xdr:rowOff>
    </xdr:from>
    <xdr:to>
      <xdr:col>8</xdr:col>
      <xdr:colOff>95251</xdr:colOff>
      <xdr:row>22</xdr:row>
      <xdr:rowOff>145452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1" y="533400"/>
          <a:ext cx="4248150" cy="38030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5"/>
  <sheetViews>
    <sheetView workbookViewId="0">
      <selection activeCell="C39" sqref="C39"/>
    </sheetView>
  </sheetViews>
  <sheetFormatPr baseColWidth="10" defaultColWidth="9.1640625" defaultRowHeight="15"/>
  <cols>
    <col min="2" max="2" width="11" customWidth="1"/>
    <col min="3" max="3" width="14.1640625" customWidth="1"/>
    <col min="4" max="4" width="9.6640625" customWidth="1"/>
    <col min="5" max="5" width="12.5" customWidth="1"/>
    <col min="10" max="10" width="14.5" customWidth="1"/>
    <col min="11" max="11" width="19.1640625" customWidth="1"/>
    <col min="12" max="12" width="13.33203125" customWidth="1"/>
    <col min="13" max="13" width="17.33203125" customWidth="1"/>
    <col min="14" max="14" width="45.6640625" customWidth="1"/>
    <col min="15" max="15" width="37.5" customWidth="1"/>
  </cols>
  <sheetData>
    <row r="1" spans="1:16">
      <c r="A1" t="s">
        <v>0</v>
      </c>
    </row>
    <row r="3" spans="1:16" ht="16">
      <c r="A3" s="36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</row>
    <row r="4" spans="1:16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</row>
    <row r="5" spans="1:16" ht="16">
      <c r="A5" s="36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</row>
    <row r="6" spans="1:16">
      <c r="A6" s="37"/>
      <c r="B6" s="37"/>
      <c r="C6" s="37"/>
      <c r="D6" s="37"/>
      <c r="E6" s="37"/>
      <c r="F6" s="74"/>
      <c r="G6" s="74"/>
      <c r="H6" s="74"/>
      <c r="I6" s="74"/>
      <c r="J6" s="74"/>
      <c r="K6" s="74"/>
      <c r="L6" s="74"/>
      <c r="M6" s="74"/>
      <c r="N6" s="37"/>
      <c r="O6" s="37"/>
      <c r="P6" s="37"/>
    </row>
    <row r="7" spans="1:16">
      <c r="A7" s="38"/>
      <c r="B7" s="38"/>
      <c r="C7" s="38"/>
      <c r="D7" s="38"/>
      <c r="E7" s="38"/>
      <c r="F7" s="38"/>
      <c r="G7" s="38"/>
      <c r="H7" s="38"/>
      <c r="I7" s="38"/>
      <c r="J7" s="39"/>
      <c r="K7" s="40"/>
      <c r="L7" s="38"/>
      <c r="M7" s="38"/>
      <c r="N7" s="41"/>
      <c r="O7" s="38"/>
      <c r="P7" s="37"/>
    </row>
    <row r="8" spans="1:16">
      <c r="A8" s="42"/>
      <c r="B8" s="42"/>
      <c r="C8" s="42"/>
      <c r="D8" s="42"/>
      <c r="E8" s="42"/>
      <c r="F8" s="42"/>
      <c r="G8" s="42"/>
      <c r="H8" s="42"/>
      <c r="I8" s="42"/>
      <c r="J8" s="43"/>
      <c r="K8" s="43"/>
      <c r="L8" s="42"/>
      <c r="M8" s="42"/>
      <c r="N8" s="42"/>
      <c r="O8" s="42"/>
      <c r="P8" s="37"/>
    </row>
    <row r="9" spans="1:16">
      <c r="A9" s="42"/>
      <c r="B9" s="42"/>
      <c r="C9" s="42"/>
      <c r="D9" s="42"/>
      <c r="E9" s="42"/>
      <c r="F9" s="42"/>
      <c r="G9" s="42"/>
      <c r="H9" s="42"/>
      <c r="I9" s="42"/>
      <c r="J9" s="42"/>
      <c r="K9" s="43"/>
      <c r="L9" s="42"/>
      <c r="M9" s="42"/>
      <c r="N9" s="44"/>
      <c r="O9" s="42"/>
      <c r="P9" s="37"/>
    </row>
    <row r="10" spans="1:16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3"/>
      <c r="O10" s="42"/>
      <c r="P10" s="37"/>
    </row>
    <row r="11" spans="1:16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3"/>
      <c r="O11" s="42"/>
      <c r="P11" s="37"/>
    </row>
    <row r="12" spans="1:16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37"/>
    </row>
    <row r="13" spans="1:16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37"/>
    </row>
    <row r="14" spans="1:16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37"/>
    </row>
    <row r="15" spans="1:16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37"/>
    </row>
    <row r="16" spans="1:16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37"/>
    </row>
    <row r="17" spans="1:16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37"/>
    </row>
    <row r="18" spans="1:16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37"/>
    </row>
    <row r="19" spans="1:16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37"/>
    </row>
    <row r="20" spans="1:16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37"/>
    </row>
    <row r="21" spans="1:16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37"/>
    </row>
    <row r="22" spans="1:16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37"/>
    </row>
    <row r="23" spans="1:16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</row>
    <row r="24" spans="1:16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</row>
    <row r="25" spans="1:16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</row>
    <row r="26" spans="1:16" ht="16">
      <c r="A26" s="36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</row>
    <row r="27" spans="1:16">
      <c r="A27" s="37"/>
      <c r="B27" s="37"/>
      <c r="C27" s="37"/>
      <c r="D27" s="37"/>
      <c r="E27" s="37"/>
      <c r="F27" s="74"/>
      <c r="G27" s="74"/>
      <c r="H27" s="74"/>
      <c r="I27" s="74"/>
      <c r="J27" s="74"/>
      <c r="K27" s="74"/>
      <c r="L27" s="74"/>
      <c r="M27" s="74"/>
      <c r="N27" s="37"/>
      <c r="O27" s="37"/>
      <c r="P27" s="37"/>
    </row>
    <row r="28" spans="1:16">
      <c r="A28" s="38"/>
      <c r="B28" s="38"/>
      <c r="C28" s="38"/>
      <c r="D28" s="38"/>
      <c r="E28" s="38"/>
      <c r="F28" s="38"/>
      <c r="G28" s="38"/>
      <c r="H28" s="38"/>
      <c r="I28" s="38"/>
      <c r="J28" s="39"/>
      <c r="K28" s="40"/>
      <c r="L28" s="38"/>
      <c r="M28" s="38"/>
      <c r="N28" s="41"/>
      <c r="O28" s="38"/>
      <c r="P28" s="37"/>
    </row>
    <row r="29" spans="1:16">
      <c r="A29" s="42"/>
      <c r="B29" s="42"/>
      <c r="C29" s="42"/>
      <c r="D29" s="42"/>
      <c r="E29" s="42"/>
      <c r="F29" s="42"/>
      <c r="G29" s="42"/>
      <c r="H29" s="42"/>
      <c r="I29" s="42"/>
      <c r="J29" s="43"/>
      <c r="K29" s="43"/>
      <c r="L29" s="42"/>
      <c r="M29" s="42"/>
      <c r="N29" s="42"/>
      <c r="O29" s="42"/>
      <c r="P29" s="37"/>
    </row>
    <row r="30" spans="1:16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3"/>
      <c r="L30" s="42"/>
      <c r="M30" s="42"/>
      <c r="N30" s="44"/>
      <c r="O30" s="42"/>
      <c r="P30" s="37"/>
    </row>
    <row r="31" spans="1:16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3"/>
      <c r="O31" s="42"/>
      <c r="P31" s="37"/>
    </row>
    <row r="32" spans="1:16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3"/>
      <c r="O32" s="42"/>
      <c r="P32" s="37"/>
    </row>
    <row r="33" spans="1:16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37"/>
    </row>
    <row r="34" spans="1:16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37"/>
    </row>
    <row r="35" spans="1:16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37"/>
    </row>
    <row r="36" spans="1:16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37"/>
    </row>
    <row r="37" spans="1:16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37"/>
    </row>
    <row r="38" spans="1:16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37"/>
    </row>
    <row r="39" spans="1:16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37"/>
    </row>
    <row r="40" spans="1:16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37"/>
    </row>
    <row r="41" spans="1:16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37"/>
    </row>
    <row r="42" spans="1:16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37"/>
    </row>
    <row r="43" spans="1:16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37"/>
    </row>
    <row r="44" spans="1:16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</row>
    <row r="45" spans="1:16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</row>
  </sheetData>
  <mergeCells count="6">
    <mergeCell ref="F6:G6"/>
    <mergeCell ref="H6:I6"/>
    <mergeCell ref="J6:M6"/>
    <mergeCell ref="F27:G27"/>
    <mergeCell ref="H27:I27"/>
    <mergeCell ref="J27:M2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64"/>
  <sheetViews>
    <sheetView workbookViewId="0">
      <selection activeCell="A5" sqref="A5"/>
    </sheetView>
  </sheetViews>
  <sheetFormatPr baseColWidth="10" defaultColWidth="9.1640625" defaultRowHeight="15"/>
  <cols>
    <col min="3" max="3" width="13.1640625" customWidth="1"/>
    <col min="5" max="5" width="21.5" customWidth="1"/>
    <col min="10" max="10" width="14.83203125" customWidth="1"/>
    <col min="11" max="11" width="15.33203125" customWidth="1"/>
    <col min="12" max="12" width="16.6640625" customWidth="1"/>
    <col min="13" max="13" width="19.5" customWidth="1"/>
    <col min="14" max="14" width="17.5" customWidth="1"/>
    <col min="15" max="15" width="40.33203125" customWidth="1"/>
  </cols>
  <sheetData>
    <row r="1" spans="1:15">
      <c r="A1" t="s">
        <v>47</v>
      </c>
    </row>
    <row r="2" spans="1:15" ht="16" thickBot="1"/>
    <row r="3" spans="1:15" ht="16">
      <c r="A3" s="1" t="s">
        <v>31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3"/>
    </row>
    <row r="4" spans="1:15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6"/>
    </row>
    <row r="5" spans="1:15" ht="16">
      <c r="A5" s="7" t="s">
        <v>32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6"/>
    </row>
    <row r="6" spans="1:15">
      <c r="A6" s="4"/>
      <c r="B6" s="5"/>
      <c r="C6" s="5"/>
      <c r="D6" s="5"/>
      <c r="E6" s="5"/>
      <c r="F6" s="75" t="s">
        <v>2</v>
      </c>
      <c r="G6" s="76"/>
      <c r="H6" s="77" t="s">
        <v>3</v>
      </c>
      <c r="I6" s="77"/>
      <c r="J6" s="78" t="s">
        <v>4</v>
      </c>
      <c r="K6" s="78"/>
      <c r="L6" s="78"/>
      <c r="M6" s="78"/>
      <c r="N6" s="5"/>
      <c r="O6" s="6"/>
    </row>
    <row r="7" spans="1:15" ht="16" thickBot="1">
      <c r="A7" s="8" t="s">
        <v>5</v>
      </c>
      <c r="B7" s="9" t="s">
        <v>6</v>
      </c>
      <c r="C7" s="9" t="s">
        <v>7</v>
      </c>
      <c r="D7" s="9" t="s">
        <v>8</v>
      </c>
      <c r="E7" s="9" t="s">
        <v>9</v>
      </c>
      <c r="F7" s="10" t="s">
        <v>10</v>
      </c>
      <c r="G7" s="10" t="s">
        <v>11</v>
      </c>
      <c r="H7" s="11" t="s">
        <v>10</v>
      </c>
      <c r="I7" s="11" t="s">
        <v>12</v>
      </c>
      <c r="J7" s="12" t="s">
        <v>13</v>
      </c>
      <c r="K7" s="13" t="s">
        <v>14</v>
      </c>
      <c r="L7" s="9" t="s">
        <v>15</v>
      </c>
      <c r="M7" s="9" t="s">
        <v>16</v>
      </c>
      <c r="N7" s="26" t="s">
        <v>17</v>
      </c>
      <c r="O7" s="26" t="s">
        <v>18</v>
      </c>
    </row>
    <row r="8" spans="1:15" ht="16" thickTop="1">
      <c r="A8" s="14" t="s">
        <v>19</v>
      </c>
      <c r="B8" s="15"/>
      <c r="C8" s="15" t="s">
        <v>20</v>
      </c>
      <c r="D8" s="15" t="s">
        <v>33</v>
      </c>
      <c r="E8" s="15" t="s">
        <v>34</v>
      </c>
      <c r="F8" s="16">
        <v>21.9260530004921</v>
      </c>
      <c r="G8" s="27">
        <v>0.13590207370827301</v>
      </c>
      <c r="H8" s="17">
        <v>15.944961684157199</v>
      </c>
      <c r="I8" s="17">
        <v>0.439599511921826</v>
      </c>
      <c r="J8" s="15">
        <v>0.25609999999999999</v>
      </c>
      <c r="K8" s="18">
        <v>4.2999999999999997E-2</v>
      </c>
      <c r="L8" s="15">
        <v>1</v>
      </c>
      <c r="M8" s="15"/>
      <c r="N8" s="15"/>
      <c r="O8" s="19" t="s">
        <v>21</v>
      </c>
    </row>
    <row r="9" spans="1:15">
      <c r="A9" s="20" t="s">
        <v>19</v>
      </c>
      <c r="B9" s="21" t="s">
        <v>35</v>
      </c>
      <c r="C9" s="21" t="s">
        <v>22</v>
      </c>
      <c r="D9" s="21" t="s">
        <v>33</v>
      </c>
      <c r="E9" s="21" t="s">
        <v>34</v>
      </c>
      <c r="F9" s="22">
        <v>23.149763680085101</v>
      </c>
      <c r="G9" s="28">
        <v>1.2127935217070001</v>
      </c>
      <c r="H9" s="23">
        <v>16.431018226277299</v>
      </c>
      <c r="I9" s="23">
        <v>1.5686128070520999</v>
      </c>
      <c r="J9" s="21">
        <v>0.13500000000000001</v>
      </c>
      <c r="K9" s="21">
        <v>0.1205</v>
      </c>
      <c r="L9" s="21">
        <v>0.5272</v>
      </c>
      <c r="M9" s="21">
        <v>0.4899</v>
      </c>
      <c r="N9" s="21">
        <v>0.48214285714285721</v>
      </c>
      <c r="O9" s="24"/>
    </row>
    <row r="10" spans="1:15">
      <c r="A10" s="20" t="s">
        <v>19</v>
      </c>
      <c r="B10" s="21" t="s">
        <v>36</v>
      </c>
      <c r="C10" s="21" t="s">
        <v>23</v>
      </c>
      <c r="D10" s="21" t="s">
        <v>33</v>
      </c>
      <c r="E10" s="21" t="s">
        <v>34</v>
      </c>
      <c r="F10" s="22">
        <v>23.175964332737099</v>
      </c>
      <c r="G10" s="28">
        <v>1.1196482582329199</v>
      </c>
      <c r="H10" s="23">
        <v>16.7592470244361</v>
      </c>
      <c r="I10" s="23">
        <v>1.48349691436701</v>
      </c>
      <c r="J10" s="21">
        <v>0.1641</v>
      </c>
      <c r="K10" s="21">
        <v>0.1784</v>
      </c>
      <c r="L10" s="21">
        <v>0.64090000000000003</v>
      </c>
      <c r="M10" s="21">
        <v>0.71809999999999996</v>
      </c>
      <c r="N10" s="21"/>
      <c r="O10" s="25"/>
    </row>
    <row r="11" spans="1:15">
      <c r="A11" s="20" t="s">
        <v>19</v>
      </c>
      <c r="B11" s="21" t="s">
        <v>37</v>
      </c>
      <c r="C11" s="21" t="s">
        <v>24</v>
      </c>
      <c r="D11" s="21" t="s">
        <v>33</v>
      </c>
      <c r="E11" s="21" t="s">
        <v>34</v>
      </c>
      <c r="F11" s="22">
        <v>21.642914842908201</v>
      </c>
      <c r="G11" s="22">
        <v>0.43516374071386299</v>
      </c>
      <c r="H11" s="23">
        <v>16.3553156992512</v>
      </c>
      <c r="I11" s="23">
        <v>1.2531431556010499</v>
      </c>
      <c r="J11" s="21">
        <v>0.36530000000000001</v>
      </c>
      <c r="K11" s="21">
        <v>0.11600000000000001</v>
      </c>
      <c r="L11" s="21">
        <v>1.427</v>
      </c>
      <c r="M11" s="21">
        <v>0.50539999999999996</v>
      </c>
      <c r="N11" s="21"/>
      <c r="O11" s="25"/>
    </row>
    <row r="12" spans="1:15">
      <c r="A12" s="20" t="s">
        <v>19</v>
      </c>
      <c r="B12" s="21" t="s">
        <v>38</v>
      </c>
      <c r="C12" s="21" t="s">
        <v>25</v>
      </c>
      <c r="D12" s="21" t="s">
        <v>33</v>
      </c>
      <c r="E12" s="21" t="s">
        <v>34</v>
      </c>
      <c r="F12" s="22">
        <v>22.428412573630101</v>
      </c>
      <c r="G12" s="22">
        <v>0.37640833331280699</v>
      </c>
      <c r="H12" s="23">
        <v>16.800728803433898</v>
      </c>
      <c r="I12" s="23">
        <v>1.5459288344612201</v>
      </c>
      <c r="J12" s="21">
        <v>0.31059999999999999</v>
      </c>
      <c r="K12" s="21">
        <v>9.64E-2</v>
      </c>
      <c r="L12" s="21">
        <v>1.2130000000000001</v>
      </c>
      <c r="M12" s="21">
        <v>0.43469999999999998</v>
      </c>
      <c r="N12" s="21"/>
      <c r="O12" s="25"/>
    </row>
    <row r="13" spans="1:15">
      <c r="A13" s="29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1"/>
    </row>
    <row r="14" spans="1:15" ht="16">
      <c r="A14" s="7" t="s">
        <v>39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30"/>
      <c r="O14" s="31"/>
    </row>
    <row r="15" spans="1:15">
      <c r="A15" s="4"/>
      <c r="B15" s="5"/>
      <c r="C15" s="5"/>
      <c r="D15" s="5"/>
      <c r="E15" s="5"/>
      <c r="F15" s="75" t="s">
        <v>2</v>
      </c>
      <c r="G15" s="76"/>
      <c r="H15" s="77" t="s">
        <v>3</v>
      </c>
      <c r="I15" s="77"/>
      <c r="J15" s="78" t="s">
        <v>4</v>
      </c>
      <c r="K15" s="78"/>
      <c r="L15" s="78"/>
      <c r="M15" s="78"/>
      <c r="N15" s="30"/>
      <c r="O15" s="31"/>
    </row>
    <row r="16" spans="1:15" ht="16" thickBot="1">
      <c r="A16" s="8" t="s">
        <v>5</v>
      </c>
      <c r="B16" s="9" t="s">
        <v>6</v>
      </c>
      <c r="C16" s="9" t="s">
        <v>7</v>
      </c>
      <c r="D16" s="9" t="s">
        <v>8</v>
      </c>
      <c r="E16" s="9" t="s">
        <v>9</v>
      </c>
      <c r="F16" s="10" t="s">
        <v>10</v>
      </c>
      <c r="G16" s="10" t="s">
        <v>11</v>
      </c>
      <c r="H16" s="11" t="s">
        <v>10</v>
      </c>
      <c r="I16" s="11" t="s">
        <v>12</v>
      </c>
      <c r="J16" s="12" t="s">
        <v>13</v>
      </c>
      <c r="K16" s="13" t="s">
        <v>14</v>
      </c>
      <c r="L16" s="9" t="s">
        <v>15</v>
      </c>
      <c r="M16" s="9" t="s">
        <v>16</v>
      </c>
      <c r="N16" s="26" t="s">
        <v>17</v>
      </c>
      <c r="O16" s="26" t="s">
        <v>18</v>
      </c>
    </row>
    <row r="17" spans="1:15" ht="16" thickTop="1">
      <c r="A17" s="14" t="s">
        <v>19</v>
      </c>
      <c r="B17" s="15"/>
      <c r="C17" s="15" t="s">
        <v>20</v>
      </c>
      <c r="D17" s="15" t="s">
        <v>33</v>
      </c>
      <c r="E17" s="15" t="s">
        <v>34</v>
      </c>
      <c r="F17" s="16">
        <v>21.9260530004921</v>
      </c>
      <c r="G17" s="27">
        <v>0.13590207370827301</v>
      </c>
      <c r="H17" s="17">
        <v>15.944961684157199</v>
      </c>
      <c r="I17" s="17">
        <v>0.439599511921826</v>
      </c>
      <c r="J17" s="15">
        <v>0.25609999999999999</v>
      </c>
      <c r="K17" s="18">
        <v>4.2999999999999997E-2</v>
      </c>
      <c r="L17" s="15">
        <v>1</v>
      </c>
      <c r="M17" s="15"/>
      <c r="N17" s="15"/>
      <c r="O17" s="19" t="s">
        <v>21</v>
      </c>
    </row>
    <row r="18" spans="1:15">
      <c r="A18" s="20" t="s">
        <v>19</v>
      </c>
      <c r="B18" s="21" t="s">
        <v>40</v>
      </c>
      <c r="C18" s="21" t="s">
        <v>26</v>
      </c>
      <c r="D18" s="21" t="s">
        <v>33</v>
      </c>
      <c r="E18" s="21" t="s">
        <v>34</v>
      </c>
      <c r="F18" s="22">
        <v>20.835443020123499</v>
      </c>
      <c r="G18" s="28">
        <v>0.61248984674551898</v>
      </c>
      <c r="H18" s="23">
        <v>15.9114253073387</v>
      </c>
      <c r="I18" s="23">
        <v>2.8221351628723799</v>
      </c>
      <c r="J18" s="21">
        <v>0.51600000000000001</v>
      </c>
      <c r="K18" s="21">
        <v>0.1797</v>
      </c>
      <c r="L18" s="21">
        <v>2.0150000000000001</v>
      </c>
      <c r="M18" s="21">
        <v>0.7923</v>
      </c>
      <c r="N18" s="21">
        <v>0.35805981541877735</v>
      </c>
      <c r="O18" s="25"/>
    </row>
    <row r="19" spans="1:15">
      <c r="A19" s="20" t="s">
        <v>19</v>
      </c>
      <c r="B19" s="21" t="s">
        <v>41</v>
      </c>
      <c r="C19" s="21" t="s">
        <v>27</v>
      </c>
      <c r="D19" s="21" t="s">
        <v>33</v>
      </c>
      <c r="E19" s="21" t="s">
        <v>34</v>
      </c>
      <c r="F19" s="22">
        <v>19.081023528992301</v>
      </c>
      <c r="G19" s="28">
        <v>0.31566871184605799</v>
      </c>
      <c r="H19" s="23">
        <v>16.946197171498699</v>
      </c>
      <c r="I19" s="23">
        <v>2.1957827023808401</v>
      </c>
      <c r="J19" s="21">
        <v>2.637</v>
      </c>
      <c r="K19" s="21">
        <v>0.54949999999999999</v>
      </c>
      <c r="L19" s="21">
        <v>10.3</v>
      </c>
      <c r="M19" s="21">
        <v>2.79</v>
      </c>
      <c r="N19" s="21"/>
      <c r="O19" s="25"/>
    </row>
    <row r="20" spans="1:15">
      <c r="A20" s="20" t="s">
        <v>19</v>
      </c>
      <c r="B20" s="21" t="s">
        <v>42</v>
      </c>
      <c r="C20" s="21" t="s">
        <v>28</v>
      </c>
      <c r="D20" s="21" t="s">
        <v>33</v>
      </c>
      <c r="E20" s="21" t="s">
        <v>34</v>
      </c>
      <c r="F20" s="22">
        <v>20.197363251997</v>
      </c>
      <c r="G20" s="28">
        <v>0.108563737947413</v>
      </c>
      <c r="H20" s="23">
        <v>16.412248253605</v>
      </c>
      <c r="I20" s="23">
        <v>2.5869641542708002</v>
      </c>
      <c r="J20" s="21">
        <v>1.016</v>
      </c>
      <c r="K20" s="21">
        <v>0.12770000000000001</v>
      </c>
      <c r="L20" s="21">
        <v>3.9689999999999999</v>
      </c>
      <c r="M20" s="21">
        <v>0.83009999999999995</v>
      </c>
      <c r="N20" s="21"/>
      <c r="O20" s="25"/>
    </row>
    <row r="21" spans="1:15">
      <c r="A21" s="20" t="s">
        <v>19</v>
      </c>
      <c r="B21" s="21" t="s">
        <v>43</v>
      </c>
      <c r="C21" s="21" t="s">
        <v>29</v>
      </c>
      <c r="D21" s="21" t="s">
        <v>33</v>
      </c>
      <c r="E21" s="21" t="s">
        <v>34</v>
      </c>
      <c r="F21" s="22">
        <v>19.4721735662105</v>
      </c>
      <c r="G21" s="28">
        <v>0.52446539219969901</v>
      </c>
      <c r="H21" s="23">
        <v>15.155283093373599</v>
      </c>
      <c r="I21" s="23">
        <v>3.0528872006176302</v>
      </c>
      <c r="J21" s="21">
        <v>0.67030000000000001</v>
      </c>
      <c r="K21" s="21">
        <v>0.18729999999999999</v>
      </c>
      <c r="L21" s="21">
        <v>2.617</v>
      </c>
      <c r="M21" s="21">
        <v>0.86639999999999995</v>
      </c>
      <c r="N21" s="21"/>
      <c r="O21" s="25"/>
    </row>
    <row r="22" spans="1:15" ht="16" thickBot="1">
      <c r="A22" s="32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4"/>
    </row>
    <row r="23" spans="1:15" ht="16" thickBot="1"/>
    <row r="24" spans="1:15" ht="16">
      <c r="A24" s="1" t="s">
        <v>44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3"/>
    </row>
    <row r="25" spans="1:15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6"/>
    </row>
    <row r="26" spans="1:15" ht="16">
      <c r="A26" s="7" t="s">
        <v>32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6"/>
    </row>
    <row r="27" spans="1:15">
      <c r="A27" s="4"/>
      <c r="B27" s="5"/>
      <c r="C27" s="5"/>
      <c r="D27" s="5"/>
      <c r="E27" s="5"/>
      <c r="F27" s="75" t="s">
        <v>2</v>
      </c>
      <c r="G27" s="76"/>
      <c r="H27" s="77" t="s">
        <v>3</v>
      </c>
      <c r="I27" s="77"/>
      <c r="J27" s="78" t="s">
        <v>4</v>
      </c>
      <c r="K27" s="78"/>
      <c r="L27" s="78"/>
      <c r="M27" s="78"/>
      <c r="N27" s="5"/>
      <c r="O27" s="6"/>
    </row>
    <row r="28" spans="1:15" ht="16" thickBot="1">
      <c r="A28" s="8" t="s">
        <v>5</v>
      </c>
      <c r="B28" s="9" t="s">
        <v>6</v>
      </c>
      <c r="C28" s="9" t="s">
        <v>7</v>
      </c>
      <c r="D28" s="9" t="s">
        <v>8</v>
      </c>
      <c r="E28" s="9" t="s">
        <v>9</v>
      </c>
      <c r="F28" s="10" t="s">
        <v>10</v>
      </c>
      <c r="G28" s="10" t="s">
        <v>11</v>
      </c>
      <c r="H28" s="11" t="s">
        <v>10</v>
      </c>
      <c r="I28" s="11" t="s">
        <v>12</v>
      </c>
      <c r="J28" s="12" t="s">
        <v>13</v>
      </c>
      <c r="K28" s="13" t="s">
        <v>14</v>
      </c>
      <c r="L28" s="9" t="s">
        <v>15</v>
      </c>
      <c r="M28" s="9" t="s">
        <v>16</v>
      </c>
      <c r="N28" s="26" t="s">
        <v>17</v>
      </c>
      <c r="O28" s="26" t="s">
        <v>18</v>
      </c>
    </row>
    <row r="29" spans="1:15" ht="16" thickTop="1">
      <c r="A29" s="14" t="s">
        <v>19</v>
      </c>
      <c r="B29" s="15"/>
      <c r="C29" s="15" t="s">
        <v>20</v>
      </c>
      <c r="D29" s="15" t="s">
        <v>33</v>
      </c>
      <c r="E29" s="15" t="s">
        <v>34</v>
      </c>
      <c r="F29" s="16">
        <v>21.757424142518399</v>
      </c>
      <c r="G29" s="27">
        <v>0.318291284000915</v>
      </c>
      <c r="H29" s="17">
        <v>16.299396644840201</v>
      </c>
      <c r="I29" s="17">
        <v>0.67930450756949901</v>
      </c>
      <c r="J29" s="15">
        <v>0.35830000000000001</v>
      </c>
      <c r="K29" s="18">
        <v>6.7100000000000007E-2</v>
      </c>
      <c r="L29" s="15">
        <v>1</v>
      </c>
      <c r="M29" s="15"/>
      <c r="N29" s="15"/>
      <c r="O29" s="19"/>
    </row>
    <row r="30" spans="1:15">
      <c r="A30" s="20" t="s">
        <v>19</v>
      </c>
      <c r="B30" s="21" t="s">
        <v>35</v>
      </c>
      <c r="C30" s="21" t="s">
        <v>22</v>
      </c>
      <c r="D30" s="21" t="s">
        <v>33</v>
      </c>
      <c r="E30" s="21" t="s">
        <v>34</v>
      </c>
      <c r="F30" s="22">
        <v>23.0868030701346</v>
      </c>
      <c r="G30" s="28">
        <v>1.0348330196051301</v>
      </c>
      <c r="H30" s="23">
        <v>16.627446802213299</v>
      </c>
      <c r="I30" s="23">
        <v>1.46984652078745</v>
      </c>
      <c r="J30" s="21">
        <v>0.1943</v>
      </c>
      <c r="K30" s="21">
        <v>0.10489999999999999</v>
      </c>
      <c r="L30" s="21">
        <v>0.5423</v>
      </c>
      <c r="M30" s="21">
        <v>0.3211</v>
      </c>
      <c r="N30" s="21">
        <v>0.71512697828487304</v>
      </c>
      <c r="O30" s="24"/>
    </row>
    <row r="31" spans="1:15">
      <c r="A31" s="20" t="s">
        <v>19</v>
      </c>
      <c r="B31" s="21" t="s">
        <v>36</v>
      </c>
      <c r="C31" s="21" t="s">
        <v>23</v>
      </c>
      <c r="D31" s="21" t="s">
        <v>33</v>
      </c>
      <c r="E31" s="21" t="s">
        <v>34</v>
      </c>
      <c r="F31" s="22">
        <v>22.855319953614099</v>
      </c>
      <c r="G31" s="28">
        <v>1.0008702342429701</v>
      </c>
      <c r="H31" s="23">
        <v>16.860840319314001</v>
      </c>
      <c r="I31" s="23">
        <v>1.5669233278230199</v>
      </c>
      <c r="J31" s="21">
        <v>0.25309999999999999</v>
      </c>
      <c r="K31" s="21">
        <v>0.1515</v>
      </c>
      <c r="L31" s="21">
        <v>0.70650000000000002</v>
      </c>
      <c r="M31" s="21">
        <v>0.45789999999999997</v>
      </c>
      <c r="N31" s="21"/>
      <c r="O31" s="25"/>
    </row>
    <row r="32" spans="1:15">
      <c r="A32" s="20" t="s">
        <v>19</v>
      </c>
      <c r="B32" s="21" t="s">
        <v>37</v>
      </c>
      <c r="C32" s="21" t="s">
        <v>24</v>
      </c>
      <c r="D32" s="21" t="s">
        <v>33</v>
      </c>
      <c r="E32" s="21" t="s">
        <v>34</v>
      </c>
      <c r="F32" s="22">
        <v>21.5200947308258</v>
      </c>
      <c r="G32" s="22">
        <v>0.43936349186364498</v>
      </c>
      <c r="H32" s="23">
        <v>16.085814743080402</v>
      </c>
      <c r="I32" s="23">
        <v>1.08965039951936</v>
      </c>
      <c r="J32" s="21">
        <v>0.36220000000000002</v>
      </c>
      <c r="K32" s="21">
        <v>0.1038</v>
      </c>
      <c r="L32" s="21">
        <v>1.0109999999999999</v>
      </c>
      <c r="M32" s="21">
        <v>0.35599999999999998</v>
      </c>
      <c r="N32" s="21"/>
      <c r="O32" s="25"/>
    </row>
    <row r="33" spans="1:15">
      <c r="A33" s="20" t="s">
        <v>19</v>
      </c>
      <c r="B33" s="21" t="s">
        <v>38</v>
      </c>
      <c r="C33" s="21" t="s">
        <v>25</v>
      </c>
      <c r="D33" s="21" t="s">
        <v>33</v>
      </c>
      <c r="E33" s="21" t="s">
        <v>34</v>
      </c>
      <c r="F33" s="22">
        <v>23.269890319049601</v>
      </c>
      <c r="G33" s="22">
        <v>0.91434271273198497</v>
      </c>
      <c r="H33" s="23">
        <v>16.835131695937399</v>
      </c>
      <c r="I33" s="23">
        <v>1.59685139294297</v>
      </c>
      <c r="J33" s="21">
        <v>0.19980000000000001</v>
      </c>
      <c r="K33" s="21">
        <v>8.8400000000000006E-2</v>
      </c>
      <c r="L33" s="21">
        <v>0.55769999999999997</v>
      </c>
      <c r="M33" s="21">
        <v>0.27810000000000001</v>
      </c>
      <c r="N33" s="21"/>
      <c r="O33" s="25"/>
    </row>
    <row r="34" spans="1:15">
      <c r="A34" s="29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1"/>
    </row>
    <row r="35" spans="1:15" ht="16">
      <c r="A35" s="7" t="s">
        <v>39</v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30"/>
      <c r="O35" s="31"/>
    </row>
    <row r="36" spans="1:15">
      <c r="A36" s="4"/>
      <c r="B36" s="5"/>
      <c r="C36" s="5"/>
      <c r="D36" s="5"/>
      <c r="E36" s="5"/>
      <c r="F36" s="75" t="s">
        <v>2</v>
      </c>
      <c r="G36" s="76"/>
      <c r="H36" s="77" t="s">
        <v>3</v>
      </c>
      <c r="I36" s="77"/>
      <c r="J36" s="78" t="s">
        <v>4</v>
      </c>
      <c r="K36" s="78"/>
      <c r="L36" s="78"/>
      <c r="M36" s="78"/>
      <c r="N36" s="30"/>
      <c r="O36" s="31"/>
    </row>
    <row r="37" spans="1:15" ht="16" thickBot="1">
      <c r="A37" s="8" t="s">
        <v>5</v>
      </c>
      <c r="B37" s="9" t="s">
        <v>6</v>
      </c>
      <c r="C37" s="9" t="s">
        <v>7</v>
      </c>
      <c r="D37" s="9" t="s">
        <v>8</v>
      </c>
      <c r="E37" s="9" t="s">
        <v>9</v>
      </c>
      <c r="F37" s="10" t="s">
        <v>10</v>
      </c>
      <c r="G37" s="10" t="s">
        <v>11</v>
      </c>
      <c r="H37" s="11" t="s">
        <v>10</v>
      </c>
      <c r="I37" s="11" t="s">
        <v>12</v>
      </c>
      <c r="J37" s="12" t="s">
        <v>13</v>
      </c>
      <c r="K37" s="13" t="s">
        <v>14</v>
      </c>
      <c r="L37" s="9" t="s">
        <v>15</v>
      </c>
      <c r="M37" s="9" t="s">
        <v>16</v>
      </c>
      <c r="N37" s="26" t="s">
        <v>17</v>
      </c>
      <c r="O37" s="26" t="s">
        <v>18</v>
      </c>
    </row>
    <row r="38" spans="1:15" ht="16" thickTop="1">
      <c r="A38" s="14" t="s">
        <v>19</v>
      </c>
      <c r="B38" s="15"/>
      <c r="C38" s="15" t="s">
        <v>20</v>
      </c>
      <c r="D38" s="15" t="s">
        <v>33</v>
      </c>
      <c r="E38" s="15" t="s">
        <v>34</v>
      </c>
      <c r="F38" s="16">
        <v>21.757424142518399</v>
      </c>
      <c r="G38" s="27">
        <v>0.318291284000915</v>
      </c>
      <c r="H38" s="17">
        <v>16.299396644840201</v>
      </c>
      <c r="I38" s="17">
        <v>0.67930450756949901</v>
      </c>
      <c r="J38" s="15">
        <v>0.35830000000000001</v>
      </c>
      <c r="K38" s="18">
        <v>6.7100000000000007E-2</v>
      </c>
      <c r="L38" s="15">
        <v>1</v>
      </c>
      <c r="M38" s="15"/>
      <c r="N38" s="15"/>
      <c r="O38" s="19"/>
    </row>
    <row r="39" spans="1:15">
      <c r="A39" s="20" t="s">
        <v>19</v>
      </c>
      <c r="B39" s="21" t="s">
        <v>40</v>
      </c>
      <c r="C39" s="21" t="s">
        <v>26</v>
      </c>
      <c r="D39" s="21" t="s">
        <v>33</v>
      </c>
      <c r="E39" s="21" t="s">
        <v>34</v>
      </c>
      <c r="F39" s="22">
        <v>20.663364515295999</v>
      </c>
      <c r="G39" s="28">
        <v>0.374238505629789</v>
      </c>
      <c r="H39" s="23">
        <v>16.0182119536932</v>
      </c>
      <c r="I39" s="23">
        <v>2.8283975255148901</v>
      </c>
      <c r="J39" s="21">
        <v>0.56689999999999996</v>
      </c>
      <c r="K39" s="21">
        <v>0.1203</v>
      </c>
      <c r="L39" s="21">
        <v>1.5820000000000001</v>
      </c>
      <c r="M39" s="21">
        <v>0.45960000000000001</v>
      </c>
      <c r="N39" s="21">
        <v>0.38414799421756413</v>
      </c>
      <c r="O39" s="25"/>
    </row>
    <row r="40" spans="1:15">
      <c r="A40" s="20" t="s">
        <v>19</v>
      </c>
      <c r="B40" s="21" t="s">
        <v>41</v>
      </c>
      <c r="C40" s="21" t="s">
        <v>27</v>
      </c>
      <c r="D40" s="21" t="s">
        <v>33</v>
      </c>
      <c r="E40" s="21" t="s">
        <v>34</v>
      </c>
      <c r="F40" s="22">
        <v>18.996226158784999</v>
      </c>
      <c r="G40" s="28">
        <v>0.40298578506737298</v>
      </c>
      <c r="H40" s="23">
        <v>16.8743943277981</v>
      </c>
      <c r="I40" s="23">
        <v>2.1602306794410602</v>
      </c>
      <c r="J40" s="21">
        <v>2.4359999999999999</v>
      </c>
      <c r="K40" s="21">
        <v>0.48809999999999998</v>
      </c>
      <c r="L40" s="21">
        <v>6.8010000000000002</v>
      </c>
      <c r="M40" s="21">
        <v>1.915</v>
      </c>
      <c r="N40" s="21"/>
      <c r="O40" s="25"/>
    </row>
    <row r="41" spans="1:15">
      <c r="A41" s="20" t="s">
        <v>19</v>
      </c>
      <c r="B41" s="21" t="s">
        <v>42</v>
      </c>
      <c r="C41" s="21" t="s">
        <v>28</v>
      </c>
      <c r="D41" s="21" t="s">
        <v>33</v>
      </c>
      <c r="E41" s="21" t="s">
        <v>34</v>
      </c>
      <c r="F41" s="22">
        <v>19.897354069171602</v>
      </c>
      <c r="G41" s="28">
        <v>0.110250171226854</v>
      </c>
      <c r="H41" s="23">
        <v>16.353885669903502</v>
      </c>
      <c r="I41" s="23">
        <v>2.5960831740091201</v>
      </c>
      <c r="J41" s="21">
        <v>1.07</v>
      </c>
      <c r="K41" s="21">
        <v>0.1193</v>
      </c>
      <c r="L41" s="21">
        <v>2.9849999999999999</v>
      </c>
      <c r="M41" s="21">
        <v>0.66190000000000004</v>
      </c>
      <c r="N41" s="21"/>
      <c r="O41" s="25"/>
    </row>
    <row r="42" spans="1:15">
      <c r="A42" s="20" t="s">
        <v>19</v>
      </c>
      <c r="B42" s="21" t="s">
        <v>43</v>
      </c>
      <c r="C42" s="21" t="s">
        <v>29</v>
      </c>
      <c r="D42" s="21" t="s">
        <v>33</v>
      </c>
      <c r="E42" s="21" t="s">
        <v>34</v>
      </c>
      <c r="F42" s="22">
        <v>19.243202587934</v>
      </c>
      <c r="G42" s="28">
        <v>0.27833635380524102</v>
      </c>
      <c r="H42" s="23">
        <v>15.4120356910209</v>
      </c>
      <c r="I42" s="23">
        <v>2.8281777850490601</v>
      </c>
      <c r="J42" s="21">
        <v>0.92120000000000002</v>
      </c>
      <c r="K42" s="21">
        <v>0.14380000000000001</v>
      </c>
      <c r="L42" s="21">
        <v>2.5710000000000002</v>
      </c>
      <c r="M42" s="21">
        <v>0.64080000000000004</v>
      </c>
      <c r="N42" s="21"/>
      <c r="O42" s="35"/>
    </row>
    <row r="43" spans="1:15" ht="16" thickBot="1">
      <c r="A43" s="32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4"/>
    </row>
    <row r="44" spans="1:15" ht="16" thickBot="1">
      <c r="A44" s="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</row>
    <row r="45" spans="1:15" ht="16">
      <c r="A45" s="1" t="s">
        <v>45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3"/>
    </row>
    <row r="46" spans="1:15">
      <c r="A46" s="4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6"/>
    </row>
    <row r="47" spans="1:15" ht="16">
      <c r="A47" s="7" t="s">
        <v>32</v>
      </c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6"/>
    </row>
    <row r="48" spans="1:15">
      <c r="A48" s="4"/>
      <c r="B48" s="5"/>
      <c r="C48" s="5"/>
      <c r="D48" s="5"/>
      <c r="E48" s="5"/>
      <c r="F48" s="75" t="s">
        <v>2</v>
      </c>
      <c r="G48" s="76"/>
      <c r="H48" s="77" t="s">
        <v>3</v>
      </c>
      <c r="I48" s="77"/>
      <c r="J48" s="78" t="s">
        <v>4</v>
      </c>
      <c r="K48" s="78"/>
      <c r="L48" s="78"/>
      <c r="M48" s="78"/>
      <c r="N48" s="5"/>
      <c r="O48" s="6"/>
    </row>
    <row r="49" spans="1:15" ht="16" thickBot="1">
      <c r="A49" s="8" t="s">
        <v>5</v>
      </c>
      <c r="B49" s="9" t="s">
        <v>6</v>
      </c>
      <c r="C49" s="9" t="s">
        <v>7</v>
      </c>
      <c r="D49" s="9" t="s">
        <v>8</v>
      </c>
      <c r="E49" s="9" t="s">
        <v>9</v>
      </c>
      <c r="F49" s="10" t="s">
        <v>10</v>
      </c>
      <c r="G49" s="10" t="s">
        <v>11</v>
      </c>
      <c r="H49" s="11" t="s">
        <v>10</v>
      </c>
      <c r="I49" s="11" t="s">
        <v>12</v>
      </c>
      <c r="J49" s="12" t="s">
        <v>13</v>
      </c>
      <c r="K49" s="13" t="s">
        <v>14</v>
      </c>
      <c r="L49" s="9" t="s">
        <v>15</v>
      </c>
      <c r="M49" s="9" t="s">
        <v>16</v>
      </c>
      <c r="N49" s="26" t="s">
        <v>17</v>
      </c>
      <c r="O49" s="26" t="s">
        <v>18</v>
      </c>
    </row>
    <row r="50" spans="1:15" ht="16" thickTop="1">
      <c r="A50" s="14" t="s">
        <v>19</v>
      </c>
      <c r="B50" s="15"/>
      <c r="C50" s="15" t="s">
        <v>20</v>
      </c>
      <c r="D50" s="15" t="s">
        <v>33</v>
      </c>
      <c r="E50" s="15" t="s">
        <v>34</v>
      </c>
      <c r="F50" s="16">
        <v>21.999139845050301</v>
      </c>
      <c r="G50" s="27">
        <v>0.19883363311861799</v>
      </c>
      <c r="H50" s="17">
        <v>16.240814156706001</v>
      </c>
      <c r="I50" s="17">
        <v>0.73403588439495004</v>
      </c>
      <c r="J50" s="15">
        <v>0.24990000000000001</v>
      </c>
      <c r="K50" s="18">
        <v>4.8300000000000003E-2</v>
      </c>
      <c r="L50" s="15">
        <v>1</v>
      </c>
      <c r="M50" s="15"/>
      <c r="N50" s="15"/>
      <c r="O50" s="19"/>
    </row>
    <row r="51" spans="1:15">
      <c r="A51" s="20" t="s">
        <v>19</v>
      </c>
      <c r="B51" s="21" t="s">
        <v>46</v>
      </c>
      <c r="C51" s="21" t="s">
        <v>22</v>
      </c>
      <c r="D51" s="21" t="s">
        <v>33</v>
      </c>
      <c r="E51" s="21" t="s">
        <v>34</v>
      </c>
      <c r="F51" s="22">
        <v>23.653288917297498</v>
      </c>
      <c r="G51" s="28">
        <v>0.25400977638782901</v>
      </c>
      <c r="H51" s="23">
        <v>16.469998252488299</v>
      </c>
      <c r="I51" s="23">
        <v>1.4764823984306901</v>
      </c>
      <c r="J51" s="21">
        <v>0.107</v>
      </c>
      <c r="K51" s="21">
        <v>2.46E-2</v>
      </c>
      <c r="L51" s="21">
        <v>0.42809999999999998</v>
      </c>
      <c r="M51" s="21">
        <v>0.12690000000000001</v>
      </c>
      <c r="N51" s="21">
        <v>0.44807370184254602</v>
      </c>
      <c r="O51" s="24"/>
    </row>
    <row r="52" spans="1:15">
      <c r="A52" s="20" t="s">
        <v>19</v>
      </c>
      <c r="B52" s="21" t="s">
        <v>36</v>
      </c>
      <c r="C52" s="21" t="s">
        <v>23</v>
      </c>
      <c r="D52" s="21" t="s">
        <v>33</v>
      </c>
      <c r="E52" s="21" t="s">
        <v>34</v>
      </c>
      <c r="F52" s="22">
        <v>22.8831852738723</v>
      </c>
      <c r="G52" s="28">
        <v>1.13967107703776</v>
      </c>
      <c r="H52" s="23">
        <v>16.840986468059398</v>
      </c>
      <c r="I52" s="23">
        <v>1.5490581340685801</v>
      </c>
      <c r="J52" s="21">
        <v>0.2137</v>
      </c>
      <c r="K52" s="21">
        <v>0.12790000000000001</v>
      </c>
      <c r="L52" s="21">
        <v>0.85550000000000004</v>
      </c>
      <c r="M52" s="21">
        <v>0.55149999999999999</v>
      </c>
      <c r="N52" s="21"/>
      <c r="O52" s="25"/>
    </row>
    <row r="53" spans="1:15">
      <c r="A53" s="20" t="s">
        <v>19</v>
      </c>
      <c r="B53" s="21" t="s">
        <v>37</v>
      </c>
      <c r="C53" s="21" t="s">
        <v>24</v>
      </c>
      <c r="D53" s="21" t="s">
        <v>33</v>
      </c>
      <c r="E53" s="21" t="s">
        <v>34</v>
      </c>
      <c r="F53" s="22">
        <v>21.723434762419402</v>
      </c>
      <c r="G53" s="22">
        <v>0.22066433793490101</v>
      </c>
      <c r="H53" s="23">
        <v>16.330342163405099</v>
      </c>
      <c r="I53" s="23">
        <v>1.1023729892978</v>
      </c>
      <c r="J53" s="21">
        <v>0.31609999999999999</v>
      </c>
      <c r="K53" s="21">
        <v>7.4800000000000005E-2</v>
      </c>
      <c r="L53" s="21">
        <v>1.2649999999999999</v>
      </c>
      <c r="M53" s="21">
        <v>0.38240000000000002</v>
      </c>
      <c r="N53" s="21"/>
      <c r="O53" s="25"/>
    </row>
    <row r="54" spans="1:15">
      <c r="A54" s="20" t="s">
        <v>19</v>
      </c>
      <c r="B54" s="21" t="s">
        <v>38</v>
      </c>
      <c r="C54" s="21" t="s">
        <v>25</v>
      </c>
      <c r="D54" s="21" t="s">
        <v>33</v>
      </c>
      <c r="E54" s="21" t="s">
        <v>34</v>
      </c>
      <c r="F54" s="22">
        <v>23.110658346917301</v>
      </c>
      <c r="G54" s="22">
        <v>0.49084436331396702</v>
      </c>
      <c r="H54" s="23">
        <v>16.783144893694299</v>
      </c>
      <c r="I54" s="23">
        <v>1.4829891084245701</v>
      </c>
      <c r="J54" s="21">
        <v>0.18659999999999999</v>
      </c>
      <c r="K54" s="21">
        <v>5.9299999999999999E-2</v>
      </c>
      <c r="L54" s="21">
        <v>0.74680000000000002</v>
      </c>
      <c r="M54" s="21">
        <v>0.27910000000000001</v>
      </c>
      <c r="N54" s="21"/>
      <c r="O54" s="25"/>
    </row>
    <row r="55" spans="1:15">
      <c r="A55" s="29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1"/>
    </row>
    <row r="56" spans="1:15" ht="16">
      <c r="A56" s="7" t="s">
        <v>39</v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30"/>
      <c r="O56" s="31"/>
    </row>
    <row r="57" spans="1:15">
      <c r="A57" s="4"/>
      <c r="B57" s="5"/>
      <c r="C57" s="5"/>
      <c r="D57" s="5"/>
      <c r="E57" s="5"/>
      <c r="F57" s="75" t="s">
        <v>2</v>
      </c>
      <c r="G57" s="76"/>
      <c r="H57" s="77" t="s">
        <v>3</v>
      </c>
      <c r="I57" s="77"/>
      <c r="J57" s="78" t="s">
        <v>4</v>
      </c>
      <c r="K57" s="78"/>
      <c r="L57" s="78"/>
      <c r="M57" s="78"/>
      <c r="N57" s="30"/>
      <c r="O57" s="31"/>
    </row>
    <row r="58" spans="1:15" ht="16" thickBot="1">
      <c r="A58" s="8" t="s">
        <v>5</v>
      </c>
      <c r="B58" s="9" t="s">
        <v>6</v>
      </c>
      <c r="C58" s="9" t="s">
        <v>7</v>
      </c>
      <c r="D58" s="9" t="s">
        <v>8</v>
      </c>
      <c r="E58" s="9" t="s">
        <v>9</v>
      </c>
      <c r="F58" s="10" t="s">
        <v>10</v>
      </c>
      <c r="G58" s="10" t="s">
        <v>11</v>
      </c>
      <c r="H58" s="11" t="s">
        <v>10</v>
      </c>
      <c r="I58" s="11" t="s">
        <v>12</v>
      </c>
      <c r="J58" s="12" t="s">
        <v>13</v>
      </c>
      <c r="K58" s="13" t="s">
        <v>14</v>
      </c>
      <c r="L58" s="9" t="s">
        <v>15</v>
      </c>
      <c r="M58" s="9" t="s">
        <v>16</v>
      </c>
      <c r="N58" s="26" t="s">
        <v>17</v>
      </c>
      <c r="O58" s="26" t="s">
        <v>18</v>
      </c>
    </row>
    <row r="59" spans="1:15" ht="16" thickTop="1">
      <c r="A59" s="14" t="s">
        <v>19</v>
      </c>
      <c r="B59" s="15"/>
      <c r="C59" s="15" t="s">
        <v>20</v>
      </c>
      <c r="D59" s="15" t="s">
        <v>33</v>
      </c>
      <c r="E59" s="15" t="s">
        <v>34</v>
      </c>
      <c r="F59" s="16">
        <v>21.999139845050301</v>
      </c>
      <c r="G59" s="27">
        <v>0.19883363311861799</v>
      </c>
      <c r="H59" s="17">
        <v>16.240814156706001</v>
      </c>
      <c r="I59" s="17">
        <v>0.73403588439495004</v>
      </c>
      <c r="J59" s="15">
        <v>0.24990000000000001</v>
      </c>
      <c r="K59" s="18">
        <v>4.8300000000000003E-2</v>
      </c>
      <c r="L59" s="15">
        <v>1</v>
      </c>
      <c r="M59" s="15"/>
      <c r="N59" s="15"/>
      <c r="O59" s="19"/>
    </row>
    <row r="60" spans="1:15">
      <c r="A60" s="20" t="s">
        <v>19</v>
      </c>
      <c r="B60" s="21" t="s">
        <v>40</v>
      </c>
      <c r="C60" s="21" t="s">
        <v>26</v>
      </c>
      <c r="D60" s="21" t="s">
        <v>33</v>
      </c>
      <c r="E60" s="21" t="s">
        <v>34</v>
      </c>
      <c r="F60" s="22">
        <v>20.699306794565999</v>
      </c>
      <c r="G60" s="28">
        <v>0.244548769687287</v>
      </c>
      <c r="H60" s="23">
        <v>15.9341693728107</v>
      </c>
      <c r="I60" s="23">
        <v>2.8061186716635498</v>
      </c>
      <c r="J60" s="21">
        <v>0.47310000000000002</v>
      </c>
      <c r="K60" s="21">
        <v>0.1116</v>
      </c>
      <c r="L60" s="21">
        <v>1.893</v>
      </c>
      <c r="M60" s="21">
        <v>0.57289999999999996</v>
      </c>
      <c r="N60" s="21">
        <v>0.34189290101895797</v>
      </c>
      <c r="O60" s="25"/>
    </row>
    <row r="61" spans="1:15">
      <c r="A61" s="20" t="s">
        <v>19</v>
      </c>
      <c r="B61" s="21" t="s">
        <v>41</v>
      </c>
      <c r="C61" s="21" t="s">
        <v>27</v>
      </c>
      <c r="D61" s="21" t="s">
        <v>33</v>
      </c>
      <c r="E61" s="21" t="s">
        <v>34</v>
      </c>
      <c r="F61" s="22">
        <v>18.901542614473399</v>
      </c>
      <c r="G61" s="28">
        <v>0.20666942121415399</v>
      </c>
      <c r="H61" s="23">
        <v>16.837950921459001</v>
      </c>
      <c r="I61" s="23">
        <v>2.1883727005367302</v>
      </c>
      <c r="J61" s="21">
        <v>2.54</v>
      </c>
      <c r="K61" s="21">
        <v>0.42570000000000002</v>
      </c>
      <c r="L61" s="21">
        <v>10.17</v>
      </c>
      <c r="M61" s="21">
        <v>2.5379999999999998</v>
      </c>
      <c r="N61" s="21"/>
      <c r="O61" s="25"/>
    </row>
    <row r="62" spans="1:15">
      <c r="A62" s="20" t="s">
        <v>19</v>
      </c>
      <c r="B62" s="21" t="s">
        <v>42</v>
      </c>
      <c r="C62" s="21" t="s">
        <v>28</v>
      </c>
      <c r="D62" s="21" t="s">
        <v>33</v>
      </c>
      <c r="E62" s="21" t="s">
        <v>34</v>
      </c>
      <c r="F62" s="22">
        <v>19.887894854406401</v>
      </c>
      <c r="G62" s="28">
        <v>0.32394257164447898</v>
      </c>
      <c r="H62" s="23">
        <v>16.271035893395801</v>
      </c>
      <c r="I62" s="23">
        <v>2.58147949182051</v>
      </c>
      <c r="J62" s="21">
        <v>0.9647</v>
      </c>
      <c r="K62" s="21">
        <v>0.24279999999999999</v>
      </c>
      <c r="L62" s="21">
        <v>3.8610000000000002</v>
      </c>
      <c r="M62" s="21">
        <v>1.224</v>
      </c>
      <c r="N62" s="21"/>
      <c r="O62" s="25"/>
    </row>
    <row r="63" spans="1:15">
      <c r="A63" s="20" t="s">
        <v>19</v>
      </c>
      <c r="B63" s="21" t="s">
        <v>43</v>
      </c>
      <c r="C63" s="21" t="s">
        <v>29</v>
      </c>
      <c r="D63" s="21" t="s">
        <v>33</v>
      </c>
      <c r="E63" s="21" t="s">
        <v>34</v>
      </c>
      <c r="F63" s="22">
        <v>19.300026312777799</v>
      </c>
      <c r="G63" s="28">
        <v>0.28820795948905598</v>
      </c>
      <c r="H63" s="23">
        <v>14.9330034755223</v>
      </c>
      <c r="I63" s="23">
        <v>3.2479320708384698</v>
      </c>
      <c r="J63" s="21">
        <v>0.64659999999999995</v>
      </c>
      <c r="K63" s="21">
        <v>0.1152</v>
      </c>
      <c r="L63" s="21">
        <v>2.5880000000000001</v>
      </c>
      <c r="M63" s="21">
        <v>0.6704</v>
      </c>
      <c r="N63" s="21"/>
      <c r="O63" s="6" t="s">
        <v>30</v>
      </c>
    </row>
    <row r="64" spans="1:15" ht="16" thickBot="1">
      <c r="A64" s="32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4"/>
    </row>
  </sheetData>
  <mergeCells count="18">
    <mergeCell ref="F48:G48"/>
    <mergeCell ref="H48:I48"/>
    <mergeCell ref="J48:M48"/>
    <mergeCell ref="F57:G57"/>
    <mergeCell ref="H57:I57"/>
    <mergeCell ref="J57:M57"/>
    <mergeCell ref="F27:G27"/>
    <mergeCell ref="H27:I27"/>
    <mergeCell ref="J27:M27"/>
    <mergeCell ref="F36:G36"/>
    <mergeCell ref="H36:I36"/>
    <mergeCell ref="J36:M36"/>
    <mergeCell ref="F6:G6"/>
    <mergeCell ref="H6:I6"/>
    <mergeCell ref="J6:M6"/>
    <mergeCell ref="F15:G15"/>
    <mergeCell ref="H15:I15"/>
    <mergeCell ref="J15:M1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K50" sqref="K50"/>
    </sheetView>
  </sheetViews>
  <sheetFormatPr baseColWidth="10" defaultColWidth="9.1640625" defaultRowHeight="15"/>
  <sheetData>
    <row r="1" spans="1:1">
      <c r="A1" t="s">
        <v>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T154"/>
  <sheetViews>
    <sheetView topLeftCell="A116" workbookViewId="0">
      <selection activeCell="L57" sqref="L57"/>
    </sheetView>
  </sheetViews>
  <sheetFormatPr baseColWidth="10" defaultColWidth="9.1640625" defaultRowHeight="15"/>
  <cols>
    <col min="2" max="2" width="11.33203125" customWidth="1"/>
    <col min="3" max="3" width="15.6640625" customWidth="1"/>
    <col min="4" max="4" width="14.1640625" customWidth="1"/>
    <col min="5" max="5" width="20.33203125" customWidth="1"/>
    <col min="6" max="6" width="11.6640625" customWidth="1"/>
    <col min="7" max="7" width="14" customWidth="1"/>
    <col min="10" max="10" width="11.6640625" customWidth="1"/>
    <col min="11" max="12" width="13" customWidth="1"/>
    <col min="13" max="13" width="21.83203125" customWidth="1"/>
    <col min="14" max="14" width="9.83203125" customWidth="1"/>
    <col min="17" max="17" width="11.5" customWidth="1"/>
    <col min="18" max="18" width="12.5" customWidth="1"/>
    <col min="19" max="19" width="13.83203125" customWidth="1"/>
    <col min="20" max="20" width="21.5" customWidth="1"/>
  </cols>
  <sheetData>
    <row r="2" spans="3:3">
      <c r="C2" t="s">
        <v>76</v>
      </c>
    </row>
    <row r="29" spans="4:9">
      <c r="D29" t="s">
        <v>48</v>
      </c>
    </row>
    <row r="30" spans="4:9">
      <c r="D30" s="45"/>
    </row>
    <row r="31" spans="4:9" ht="16">
      <c r="D31" t="s">
        <v>76</v>
      </c>
      <c r="E31" s="67" t="s">
        <v>49</v>
      </c>
      <c r="F31" s="69" t="s">
        <v>108</v>
      </c>
      <c r="G31" s="67" t="s">
        <v>121</v>
      </c>
      <c r="H31" s="45" t="s">
        <v>122</v>
      </c>
      <c r="I31" s="45" t="s">
        <v>161</v>
      </c>
    </row>
    <row r="32" spans="4:9">
      <c r="D32">
        <v>1</v>
      </c>
      <c r="E32" s="68" t="s">
        <v>55</v>
      </c>
      <c r="F32" s="71">
        <v>5159254.5</v>
      </c>
      <c r="G32" s="70">
        <v>3600692</v>
      </c>
      <c r="H32">
        <v>1.432850824</v>
      </c>
      <c r="I32">
        <v>1</v>
      </c>
    </row>
    <row r="33" spans="1:15">
      <c r="D33">
        <v>2</v>
      </c>
      <c r="E33" s="66" t="s">
        <v>98</v>
      </c>
      <c r="F33" s="71">
        <v>3289278.5</v>
      </c>
      <c r="G33" s="70">
        <v>3478596</v>
      </c>
      <c r="H33">
        <v>0.94557646200000001</v>
      </c>
      <c r="I33">
        <v>0.65992666300000002</v>
      </c>
    </row>
    <row r="34" spans="1:15">
      <c r="D34">
        <v>3</v>
      </c>
      <c r="E34" s="66" t="s">
        <v>56</v>
      </c>
      <c r="F34" s="71">
        <v>1458506.5</v>
      </c>
      <c r="G34" s="70">
        <v>2533588</v>
      </c>
      <c r="H34" s="63">
        <v>0.57566837999999998</v>
      </c>
      <c r="I34">
        <v>0.40176434999999999</v>
      </c>
    </row>
    <row r="35" spans="1:15">
      <c r="D35">
        <v>4</v>
      </c>
      <c r="E35" s="66" t="s">
        <v>57</v>
      </c>
      <c r="F35" s="71">
        <v>1186694.5</v>
      </c>
      <c r="G35" s="70">
        <v>2514900</v>
      </c>
      <c r="H35">
        <v>0.471865482</v>
      </c>
      <c r="I35">
        <v>0.32931933600000002</v>
      </c>
    </row>
    <row r="36" spans="1:15">
      <c r="D36">
        <v>5</v>
      </c>
      <c r="E36" s="66" t="s">
        <v>58</v>
      </c>
      <c r="F36" s="71">
        <v>2444338.5</v>
      </c>
      <c r="G36" s="72">
        <v>3330256</v>
      </c>
      <c r="H36">
        <v>0.73397915999999996</v>
      </c>
      <c r="I36">
        <v>0.51225092500000002</v>
      </c>
    </row>
    <row r="37" spans="1:15">
      <c r="D37">
        <v>6</v>
      </c>
      <c r="E37" s="66" t="s">
        <v>59</v>
      </c>
      <c r="F37" s="73">
        <v>3069814.5</v>
      </c>
      <c r="G37" s="71">
        <v>3423332</v>
      </c>
      <c r="H37">
        <v>0.89673292000000004</v>
      </c>
      <c r="I37">
        <v>0.62583829700000004</v>
      </c>
      <c r="O37" t="s">
        <v>94</v>
      </c>
    </row>
    <row r="38" spans="1:15">
      <c r="A38" t="s">
        <v>53</v>
      </c>
      <c r="D38">
        <v>7</v>
      </c>
      <c r="E38" s="66" t="s">
        <v>160</v>
      </c>
      <c r="F38" s="73">
        <v>2549966.5</v>
      </c>
      <c r="G38" s="73">
        <v>3319724</v>
      </c>
      <c r="H38">
        <v>0.76812605499999997</v>
      </c>
      <c r="I38">
        <v>0.53608236300000001</v>
      </c>
    </row>
    <row r="70" spans="1:19">
      <c r="A70" t="s">
        <v>48</v>
      </c>
    </row>
    <row r="71" spans="1:19">
      <c r="A71" s="45" t="s">
        <v>60</v>
      </c>
      <c r="O71" s="45" t="s">
        <v>97</v>
      </c>
    </row>
    <row r="72" spans="1:19">
      <c r="B72" s="45" t="s">
        <v>49</v>
      </c>
      <c r="C72" s="45" t="s">
        <v>108</v>
      </c>
      <c r="D72" s="45" t="s">
        <v>50</v>
      </c>
      <c r="E72" s="45" t="s">
        <v>51</v>
      </c>
      <c r="P72" s="45" t="s">
        <v>49</v>
      </c>
      <c r="Q72" s="45" t="s">
        <v>108</v>
      </c>
      <c r="R72" s="45" t="s">
        <v>50</v>
      </c>
      <c r="S72" s="45" t="s">
        <v>51</v>
      </c>
    </row>
    <row r="73" spans="1:19">
      <c r="A73">
        <v>1</v>
      </c>
      <c r="B73" t="s">
        <v>55</v>
      </c>
      <c r="C73" s="46">
        <v>8986.3680000000004</v>
      </c>
      <c r="D73" s="47">
        <v>15260.974</v>
      </c>
      <c r="E73" s="48">
        <f>C73/D73</f>
        <v>0.58884629513162134</v>
      </c>
      <c r="O73">
        <v>1</v>
      </c>
      <c r="P73" t="s">
        <v>55</v>
      </c>
      <c r="Q73" s="47">
        <v>11870.761</v>
      </c>
      <c r="R73" s="47">
        <v>15250.338</v>
      </c>
      <c r="S73" s="48">
        <f>Q73/R73</f>
        <v>0.77839330511887672</v>
      </c>
    </row>
    <row r="74" spans="1:19">
      <c r="A74">
        <v>2</v>
      </c>
      <c r="B74" t="s">
        <v>56</v>
      </c>
      <c r="C74" s="49">
        <v>1212.134</v>
      </c>
      <c r="D74" s="47">
        <v>13546.388000000001</v>
      </c>
      <c r="E74" s="48">
        <f t="shared" ref="E74:E81" si="0">C74/D74</f>
        <v>8.9480236355255732E-2</v>
      </c>
      <c r="O74">
        <v>2</v>
      </c>
      <c r="P74" t="s">
        <v>56</v>
      </c>
      <c r="Q74" s="47">
        <v>565.06200000000001</v>
      </c>
      <c r="R74" s="47">
        <v>12802.852999999999</v>
      </c>
      <c r="S74" s="48">
        <f t="shared" ref="S74:S77" si="1">Q74/R74</f>
        <v>4.4135631331547742E-2</v>
      </c>
    </row>
    <row r="75" spans="1:19">
      <c r="A75">
        <v>3</v>
      </c>
      <c r="B75" t="s">
        <v>57</v>
      </c>
      <c r="C75" s="49">
        <v>4676.4179999999997</v>
      </c>
      <c r="D75" s="47">
        <v>16122.045</v>
      </c>
      <c r="E75" s="48">
        <f t="shared" si="0"/>
        <v>0.2900635744410836</v>
      </c>
      <c r="O75">
        <v>3</v>
      </c>
      <c r="P75" t="s">
        <v>57</v>
      </c>
      <c r="Q75" s="47">
        <v>1432.2550000000001</v>
      </c>
      <c r="R75" s="47">
        <v>13753.094999999999</v>
      </c>
      <c r="S75" s="48">
        <f t="shared" si="1"/>
        <v>0.10414055890692242</v>
      </c>
    </row>
    <row r="76" spans="1:19">
      <c r="A76">
        <v>4</v>
      </c>
      <c r="B76" t="s">
        <v>58</v>
      </c>
      <c r="C76" s="50">
        <v>1487.184</v>
      </c>
      <c r="D76" s="47">
        <v>18078.702000000001</v>
      </c>
      <c r="E76" s="48">
        <f t="shared" si="0"/>
        <v>8.2261657944248417E-2</v>
      </c>
      <c r="O76">
        <v>4</v>
      </c>
      <c r="P76" t="s">
        <v>58</v>
      </c>
      <c r="Q76" s="47">
        <v>2067.598</v>
      </c>
      <c r="R76" s="47">
        <v>13634.924000000001</v>
      </c>
      <c r="S76" s="48">
        <f t="shared" si="1"/>
        <v>0.15163986245907934</v>
      </c>
    </row>
    <row r="77" spans="1:19">
      <c r="A77">
        <v>5</v>
      </c>
      <c r="B77" t="s">
        <v>59</v>
      </c>
      <c r="C77" s="49">
        <v>1583.2550000000001</v>
      </c>
      <c r="D77" s="47">
        <v>13503.094999999999</v>
      </c>
      <c r="E77" s="48">
        <f t="shared" si="0"/>
        <v>0.11725126720948051</v>
      </c>
      <c r="O77">
        <v>5</v>
      </c>
      <c r="P77" t="s">
        <v>59</v>
      </c>
      <c r="Q77" s="47">
        <v>782.11300000000006</v>
      </c>
      <c r="R77" s="47">
        <v>14092.803</v>
      </c>
      <c r="S77" s="48">
        <f t="shared" si="1"/>
        <v>5.5497334348603329E-2</v>
      </c>
    </row>
    <row r="78" spans="1:19">
      <c r="A78">
        <v>6</v>
      </c>
      <c r="B78" t="s">
        <v>55</v>
      </c>
      <c r="C78" s="47">
        <v>9202.1460000000006</v>
      </c>
      <c r="D78" s="47">
        <v>16381.166999999999</v>
      </c>
      <c r="E78" s="48">
        <f t="shared" si="0"/>
        <v>0.561751552865556</v>
      </c>
    </row>
    <row r="79" spans="1:19">
      <c r="A79">
        <v>7</v>
      </c>
      <c r="B79" t="s">
        <v>56</v>
      </c>
      <c r="C79" s="47">
        <v>2660.2049999999999</v>
      </c>
      <c r="D79" s="47">
        <v>13589.51</v>
      </c>
      <c r="E79" s="48">
        <f t="shared" si="0"/>
        <v>0.19575429872011574</v>
      </c>
    </row>
    <row r="80" spans="1:19">
      <c r="A80">
        <v>8</v>
      </c>
      <c r="B80" t="s">
        <v>57</v>
      </c>
      <c r="C80" s="47">
        <v>4991.6400000000003</v>
      </c>
      <c r="D80" s="47">
        <v>15009.459000000001</v>
      </c>
      <c r="E80" s="48">
        <f t="shared" si="0"/>
        <v>0.33256628370149782</v>
      </c>
    </row>
    <row r="81" spans="1:5">
      <c r="A81">
        <v>9</v>
      </c>
      <c r="B81" t="s">
        <v>58</v>
      </c>
      <c r="C81" s="47">
        <v>3656.569</v>
      </c>
      <c r="D81" s="47">
        <v>13741.56</v>
      </c>
      <c r="E81" s="48">
        <f t="shared" si="0"/>
        <v>0.26609562524196673</v>
      </c>
    </row>
    <row r="84" spans="1:5">
      <c r="A84" t="s">
        <v>162</v>
      </c>
    </row>
    <row r="107" spans="1:5">
      <c r="A107" t="s">
        <v>48</v>
      </c>
    </row>
    <row r="108" spans="1:5">
      <c r="A108" s="45" t="s">
        <v>99</v>
      </c>
    </row>
    <row r="109" spans="1:5">
      <c r="B109" s="45" t="s">
        <v>49</v>
      </c>
      <c r="C109" s="45" t="s">
        <v>108</v>
      </c>
      <c r="D109" s="45" t="s">
        <v>50</v>
      </c>
      <c r="E109" s="45" t="s">
        <v>51</v>
      </c>
    </row>
    <row r="110" spans="1:5">
      <c r="B110" t="s">
        <v>55</v>
      </c>
      <c r="C110" s="57">
        <v>2122076.0526319998</v>
      </c>
      <c r="D110" s="57">
        <v>3336010.71</v>
      </c>
      <c r="E110">
        <f>C110/D110</f>
        <v>0.63611188245615669</v>
      </c>
    </row>
    <row r="111" spans="1:5">
      <c r="B111" t="s">
        <v>98</v>
      </c>
      <c r="C111" s="57">
        <v>2078052.0526320001</v>
      </c>
      <c r="D111" s="57">
        <v>3353410.71</v>
      </c>
      <c r="E111">
        <f t="shared" ref="E111:E118" si="2">C111/D111</f>
        <v>0.61968313229130234</v>
      </c>
    </row>
    <row r="112" spans="1:5">
      <c r="B112" t="s">
        <v>56</v>
      </c>
      <c r="C112" s="57">
        <v>1050500.0526320001</v>
      </c>
      <c r="D112" s="57">
        <v>3157458.71</v>
      </c>
      <c r="E112">
        <f t="shared" si="2"/>
        <v>0.33270428820017733</v>
      </c>
    </row>
    <row r="113" spans="1:16">
      <c r="B113" t="s">
        <v>57</v>
      </c>
      <c r="C113" s="57">
        <v>1139192.0526320001</v>
      </c>
      <c r="D113" s="57">
        <v>3769722.71</v>
      </c>
      <c r="E113">
        <f t="shared" si="2"/>
        <v>0.30219518523472516</v>
      </c>
    </row>
    <row r="115" spans="1:16">
      <c r="B115" t="s">
        <v>55</v>
      </c>
      <c r="C115" s="57">
        <v>3082424.0526319998</v>
      </c>
      <c r="D115" s="57">
        <v>4686942.71</v>
      </c>
      <c r="E115">
        <f t="shared" si="2"/>
        <v>0.65766198636381457</v>
      </c>
    </row>
    <row r="116" spans="1:16">
      <c r="B116" t="s">
        <v>98</v>
      </c>
      <c r="C116" s="57">
        <v>2287692.0526319998</v>
      </c>
      <c r="D116" s="57">
        <v>3883922.71</v>
      </c>
      <c r="E116">
        <f t="shared" si="2"/>
        <v>0.58901585418830327</v>
      </c>
    </row>
    <row r="117" spans="1:16">
      <c r="B117" t="s">
        <v>56</v>
      </c>
      <c r="C117" s="57">
        <v>721096.05263199995</v>
      </c>
      <c r="D117" s="57">
        <v>3623774.71</v>
      </c>
      <c r="E117">
        <f t="shared" si="2"/>
        <v>0.19899030992243996</v>
      </c>
    </row>
    <row r="118" spans="1:16">
      <c r="B118" t="s">
        <v>57</v>
      </c>
      <c r="C118" s="57">
        <v>1311452.0526320001</v>
      </c>
      <c r="D118" s="57">
        <v>4059982.71</v>
      </c>
      <c r="E118">
        <f t="shared" si="2"/>
        <v>0.32301912256961313</v>
      </c>
    </row>
    <row r="120" spans="1:16">
      <c r="A120" t="s">
        <v>109</v>
      </c>
      <c r="I120" t="s">
        <v>111</v>
      </c>
      <c r="P120" t="s">
        <v>116</v>
      </c>
    </row>
    <row r="145" spans="1:20">
      <c r="A145" s="45" t="s">
        <v>110</v>
      </c>
      <c r="I145" s="45" t="s">
        <v>112</v>
      </c>
      <c r="P145" s="45" t="s">
        <v>154</v>
      </c>
    </row>
    <row r="146" spans="1:20">
      <c r="B146" s="45" t="s">
        <v>49</v>
      </c>
      <c r="C146" s="45" t="s">
        <v>108</v>
      </c>
      <c r="D146" s="45" t="s">
        <v>50</v>
      </c>
      <c r="E146" s="45" t="s">
        <v>51</v>
      </c>
      <c r="J146" s="45" t="s">
        <v>49</v>
      </c>
      <c r="K146" s="45" t="s">
        <v>108</v>
      </c>
      <c r="L146" s="45" t="s">
        <v>50</v>
      </c>
      <c r="M146" s="45" t="s">
        <v>51</v>
      </c>
      <c r="Q146" s="45" t="s">
        <v>49</v>
      </c>
      <c r="R146" s="45" t="s">
        <v>108</v>
      </c>
      <c r="S146" s="45" t="s">
        <v>50</v>
      </c>
      <c r="T146" s="45" t="s">
        <v>51</v>
      </c>
    </row>
    <row r="147" spans="1:20">
      <c r="B147" s="58" t="s">
        <v>100</v>
      </c>
      <c r="C147" s="59">
        <v>43070617.479592003</v>
      </c>
      <c r="D147" s="59">
        <v>107251216.716023</v>
      </c>
      <c r="E147" s="60">
        <f>C147/D147</f>
        <v>0.40158628310607675</v>
      </c>
      <c r="J147" s="58" t="s">
        <v>100</v>
      </c>
      <c r="K147" s="59">
        <v>1567263.157895</v>
      </c>
      <c r="L147" s="59">
        <v>4910244.7560980003</v>
      </c>
      <c r="M147" s="60">
        <f>K147/L147</f>
        <v>0.31918228840805263</v>
      </c>
      <c r="Q147" s="58" t="s">
        <v>100</v>
      </c>
      <c r="R147" s="59">
        <v>46079822.666666999</v>
      </c>
      <c r="S147" s="59">
        <v>91765887.177718997</v>
      </c>
      <c r="T147" s="60">
        <f>R147/S147</f>
        <v>0.50214544951138773</v>
      </c>
    </row>
    <row r="148" spans="1:20">
      <c r="B148" t="s">
        <v>101</v>
      </c>
      <c r="C148" s="57">
        <v>45250809.479592003</v>
      </c>
      <c r="D148" s="57">
        <v>87943089.716022998</v>
      </c>
      <c r="E148">
        <f t="shared" ref="E148:E154" si="3">C148/D148</f>
        <v>0.51454650531055224</v>
      </c>
      <c r="J148" t="s">
        <v>101</v>
      </c>
      <c r="K148" s="57">
        <v>1331332.631579</v>
      </c>
      <c r="L148" s="57">
        <v>3534996</v>
      </c>
      <c r="M148">
        <f t="shared" ref="M148:M154" si="4">K148/L148</f>
        <v>0.37661503197712248</v>
      </c>
      <c r="Q148" t="s">
        <v>101</v>
      </c>
      <c r="R148" s="57">
        <v>43170294.666666999</v>
      </c>
      <c r="S148" s="57">
        <v>51910132.177718997</v>
      </c>
      <c r="T148">
        <f t="shared" ref="T148:T154" si="5">R148/S148</f>
        <v>0.83163522910844501</v>
      </c>
    </row>
    <row r="149" spans="1:20">
      <c r="B149" s="58" t="s">
        <v>102</v>
      </c>
      <c r="C149" s="59">
        <v>54325521.479592003</v>
      </c>
      <c r="D149" s="59">
        <v>85794802.716022998</v>
      </c>
      <c r="E149" s="60">
        <f t="shared" si="3"/>
        <v>0.63320294190088733</v>
      </c>
      <c r="J149" s="58" t="s">
        <v>102</v>
      </c>
      <c r="K149" s="59">
        <v>1973938.7368419999</v>
      </c>
      <c r="L149" s="59">
        <v>2545724.8695649998</v>
      </c>
      <c r="M149" s="60">
        <f t="shared" si="4"/>
        <v>0.77539358649518797</v>
      </c>
      <c r="Q149" s="58" t="s">
        <v>102</v>
      </c>
      <c r="R149" s="59">
        <v>43134758.666666999</v>
      </c>
      <c r="S149" s="59">
        <v>47224767.177718997</v>
      </c>
      <c r="T149" s="60">
        <f t="shared" si="5"/>
        <v>0.91339272260125204</v>
      </c>
    </row>
    <row r="150" spans="1:20">
      <c r="B150" t="s">
        <v>103</v>
      </c>
      <c r="C150" s="57">
        <v>58311755.479592003</v>
      </c>
      <c r="D150" s="57">
        <v>96160478.716022998</v>
      </c>
      <c r="E150">
        <f t="shared" si="3"/>
        <v>0.60640042830689078</v>
      </c>
      <c r="J150" t="s">
        <v>103</v>
      </c>
      <c r="K150" s="57">
        <v>1876738.9473679999</v>
      </c>
      <c r="L150" s="57">
        <v>2573550.909091</v>
      </c>
      <c r="M150">
        <f t="shared" si="4"/>
        <v>0.72924104230402809</v>
      </c>
      <c r="Q150" t="s">
        <v>103</v>
      </c>
      <c r="R150" s="57">
        <v>47324267.666666999</v>
      </c>
      <c r="S150" s="57">
        <v>39430657.205127999</v>
      </c>
      <c r="T150">
        <f t="shared" si="5"/>
        <v>1.2001896752690298</v>
      </c>
    </row>
    <row r="151" spans="1:20">
      <c r="B151" s="58" t="s">
        <v>104</v>
      </c>
      <c r="C151" s="59">
        <v>13226905.479591999</v>
      </c>
      <c r="D151" s="59">
        <v>81625153.716022998</v>
      </c>
      <c r="E151" s="60">
        <f t="shared" si="3"/>
        <v>0.16204447866167462</v>
      </c>
      <c r="J151" s="58" t="s">
        <v>104</v>
      </c>
      <c r="K151" s="59">
        <v>741259.78947399999</v>
      </c>
      <c r="L151" s="59">
        <v>2723968.7272729999</v>
      </c>
      <c r="M151" s="60">
        <f t="shared" si="4"/>
        <v>0.27212492641796393</v>
      </c>
      <c r="Q151" s="58" t="s">
        <v>104</v>
      </c>
      <c r="R151" s="59">
        <v>13320176.666666999</v>
      </c>
      <c r="S151" s="59">
        <v>34667523.205127999</v>
      </c>
      <c r="T151" s="60">
        <f t="shared" si="5"/>
        <v>0.38422637198081366</v>
      </c>
    </row>
    <row r="152" spans="1:20">
      <c r="B152" t="s">
        <v>105</v>
      </c>
      <c r="C152" s="57">
        <v>13995058.479591999</v>
      </c>
      <c r="D152" s="57">
        <v>70250013.716022998</v>
      </c>
      <c r="E152">
        <f t="shared" si="3"/>
        <v>0.19921787540377278</v>
      </c>
      <c r="J152" t="s">
        <v>105</v>
      </c>
      <c r="K152" s="57">
        <v>591902.73684200004</v>
      </c>
      <c r="L152" s="57">
        <v>2925172.3636360001</v>
      </c>
      <c r="M152">
        <f t="shared" si="4"/>
        <v>0.20234798612217939</v>
      </c>
      <c r="Q152" t="s">
        <v>105</v>
      </c>
      <c r="R152" s="57">
        <v>13273263.666666999</v>
      </c>
      <c r="S152" s="57">
        <v>36423512.205127999</v>
      </c>
      <c r="T152">
        <f t="shared" si="5"/>
        <v>0.36441471080315757</v>
      </c>
    </row>
    <row r="153" spans="1:20">
      <c r="B153" s="58" t="s">
        <v>106</v>
      </c>
      <c r="C153" s="59">
        <v>9777873.4795919992</v>
      </c>
      <c r="D153" s="59">
        <v>88233601.716022998</v>
      </c>
      <c r="E153" s="60">
        <f t="shared" si="3"/>
        <v>0.1108180249862379</v>
      </c>
      <c r="J153" s="58" t="s">
        <v>106</v>
      </c>
      <c r="K153" s="59">
        <v>541289.894737</v>
      </c>
      <c r="L153" s="59">
        <v>3018492.3636360001</v>
      </c>
      <c r="M153" s="60">
        <f t="shared" si="4"/>
        <v>0.1793245864253159</v>
      </c>
      <c r="Q153" s="58" t="s">
        <v>106</v>
      </c>
      <c r="R153" s="59">
        <v>10389546.666666999</v>
      </c>
      <c r="S153" s="59">
        <v>36776891.205127999</v>
      </c>
      <c r="T153" s="60">
        <f t="shared" si="5"/>
        <v>0.28250203663811391</v>
      </c>
    </row>
    <row r="154" spans="1:20">
      <c r="B154" t="s">
        <v>107</v>
      </c>
      <c r="C154" s="57">
        <v>11288267.479591999</v>
      </c>
      <c r="D154" s="57">
        <v>93148362.716022998</v>
      </c>
      <c r="E154">
        <f t="shared" si="3"/>
        <v>0.12118589259594402</v>
      </c>
      <c r="J154" t="s">
        <v>107</v>
      </c>
      <c r="K154" s="57">
        <v>686440.21052600001</v>
      </c>
      <c r="L154" s="57">
        <v>3696430.7826089999</v>
      </c>
      <c r="M154">
        <f t="shared" si="4"/>
        <v>0.18570352074643734</v>
      </c>
      <c r="Q154" t="s">
        <v>107</v>
      </c>
      <c r="R154" s="57">
        <v>10894527.666666999</v>
      </c>
      <c r="S154" s="57">
        <v>35271269.205127999</v>
      </c>
      <c r="T154">
        <f t="shared" si="5"/>
        <v>0.3088782431759805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67"/>
  <sheetViews>
    <sheetView topLeftCell="A9" workbookViewId="0">
      <selection activeCell="W22" sqref="W22"/>
    </sheetView>
  </sheetViews>
  <sheetFormatPr baseColWidth="10" defaultColWidth="9.1640625" defaultRowHeight="15"/>
  <cols>
    <col min="2" max="2" width="12" customWidth="1"/>
    <col min="3" max="3" width="12.6640625" customWidth="1"/>
    <col min="4" max="4" width="16.5" customWidth="1"/>
    <col min="5" max="5" width="21.5" customWidth="1"/>
    <col min="6" max="6" width="28" customWidth="1"/>
    <col min="7" max="7" width="12.5" customWidth="1"/>
    <col min="8" max="8" width="12.6640625" customWidth="1"/>
    <col min="9" max="9" width="12.33203125" customWidth="1"/>
    <col min="10" max="10" width="12.5" customWidth="1"/>
    <col min="11" max="11" width="12.83203125" customWidth="1"/>
    <col min="12" max="12" width="21" customWidth="1"/>
    <col min="13" max="13" width="28" customWidth="1"/>
    <col min="16" max="16" width="11.6640625" customWidth="1"/>
    <col min="17" max="17" width="11.5" customWidth="1"/>
    <col min="18" max="18" width="12.83203125" customWidth="1"/>
    <col min="19" max="19" width="20.83203125" customWidth="1"/>
    <col min="20" max="20" width="27.83203125" customWidth="1"/>
    <col min="23" max="23" width="12.6640625" customWidth="1"/>
    <col min="24" max="24" width="12.5" customWidth="1"/>
    <col min="25" max="25" width="12.33203125" customWidth="1"/>
    <col min="26" max="26" width="20.6640625" customWidth="1"/>
    <col min="27" max="27" width="28" customWidth="1"/>
  </cols>
  <sheetData>
    <row r="1" spans="1:15">
      <c r="A1" t="s">
        <v>52</v>
      </c>
      <c r="H1" t="s">
        <v>61</v>
      </c>
      <c r="O1" t="s">
        <v>62</v>
      </c>
    </row>
    <row r="2" spans="1:15">
      <c r="B2" t="s">
        <v>77</v>
      </c>
    </row>
    <row r="21" spans="1:20">
      <c r="A21" s="56" t="s">
        <v>64</v>
      </c>
      <c r="B21" s="45" t="s">
        <v>49</v>
      </c>
      <c r="C21" s="45" t="s">
        <v>108</v>
      </c>
      <c r="D21" s="45" t="s">
        <v>50</v>
      </c>
      <c r="E21" s="45" t="s">
        <v>51</v>
      </c>
      <c r="F21" s="45" t="s">
        <v>63</v>
      </c>
      <c r="H21" s="56" t="s">
        <v>65</v>
      </c>
      <c r="I21" s="45" t="s">
        <v>49</v>
      </c>
      <c r="J21" s="45" t="s">
        <v>108</v>
      </c>
      <c r="K21" s="45" t="s">
        <v>50</v>
      </c>
      <c r="L21" s="45" t="s">
        <v>51</v>
      </c>
      <c r="M21" s="45" t="s">
        <v>63</v>
      </c>
      <c r="O21" s="56" t="s">
        <v>66</v>
      </c>
      <c r="P21" s="45" t="s">
        <v>49</v>
      </c>
      <c r="Q21" s="45" t="s">
        <v>108</v>
      </c>
      <c r="R21" s="45" t="s">
        <v>50</v>
      </c>
      <c r="S21" s="45" t="s">
        <v>51</v>
      </c>
      <c r="T21" s="45" t="s">
        <v>63</v>
      </c>
    </row>
    <row r="22" spans="1:20">
      <c r="A22">
        <v>1</v>
      </c>
      <c r="B22" t="s">
        <v>70</v>
      </c>
      <c r="C22" s="51">
        <v>14334.924000000001</v>
      </c>
      <c r="D22" s="52">
        <v>15995.308999999999</v>
      </c>
      <c r="E22" s="47">
        <v>0.89619550331912945</v>
      </c>
      <c r="F22">
        <f>E22/E22</f>
        <v>1</v>
      </c>
      <c r="H22">
        <v>1</v>
      </c>
      <c r="I22" t="s">
        <v>70</v>
      </c>
      <c r="J22" s="52">
        <v>10941.023999999999</v>
      </c>
      <c r="K22" s="52">
        <v>22434.572</v>
      </c>
      <c r="L22" s="47">
        <v>0.48768588052404116</v>
      </c>
      <c r="M22">
        <f>L22/L22</f>
        <v>1</v>
      </c>
      <c r="O22" s="55">
        <v>1</v>
      </c>
      <c r="P22" t="s">
        <v>70</v>
      </c>
      <c r="Q22" s="51">
        <v>14062.974</v>
      </c>
      <c r="R22" s="52">
        <v>22720.037</v>
      </c>
      <c r="S22" s="47">
        <f>Q22/R22</f>
        <v>0.61896791805400664</v>
      </c>
      <c r="T22">
        <f>S22/S22</f>
        <v>1</v>
      </c>
    </row>
    <row r="23" spans="1:20">
      <c r="A23">
        <v>2</v>
      </c>
      <c r="B23" t="s">
        <v>71</v>
      </c>
      <c r="C23" s="53">
        <v>15916.53</v>
      </c>
      <c r="D23" s="52">
        <v>15117.602000000001</v>
      </c>
      <c r="E23" s="47">
        <v>1.0528475349463493</v>
      </c>
      <c r="F23">
        <f>E23/E22</f>
        <v>1.1747967168402953</v>
      </c>
      <c r="H23">
        <v>2</v>
      </c>
      <c r="I23" t="s">
        <v>71</v>
      </c>
      <c r="J23" s="52">
        <v>10627.245999999999</v>
      </c>
      <c r="K23" s="52">
        <v>20840.915000000001</v>
      </c>
      <c r="L23" s="47">
        <v>0.50992223709947471</v>
      </c>
      <c r="M23">
        <f>L23/L22</f>
        <v>1.04559565380802</v>
      </c>
      <c r="O23" s="55">
        <v>2</v>
      </c>
      <c r="P23" t="s">
        <v>71</v>
      </c>
      <c r="Q23" s="53">
        <v>10561.731</v>
      </c>
      <c r="R23" s="52">
        <v>20837.329000000002</v>
      </c>
      <c r="S23" s="47">
        <f>Q23/R23</f>
        <v>0.50686587518006743</v>
      </c>
      <c r="T23">
        <f>S23/S22</f>
        <v>0.81888876692287949</v>
      </c>
    </row>
    <row r="24" spans="1:20">
      <c r="A24">
        <v>3</v>
      </c>
      <c r="B24" t="s">
        <v>72</v>
      </c>
      <c r="C24" s="53">
        <v>7220.1459999999997</v>
      </c>
      <c r="D24" s="52">
        <v>16130.037</v>
      </c>
      <c r="E24" s="47">
        <v>0.44762116788696765</v>
      </c>
      <c r="F24">
        <f>E24/E22</f>
        <v>0.49946821450137607</v>
      </c>
      <c r="H24">
        <v>3</v>
      </c>
      <c r="I24" t="s">
        <v>72</v>
      </c>
      <c r="J24" s="52">
        <v>9470.0750000000007</v>
      </c>
      <c r="K24" s="52">
        <v>20805.157999999999</v>
      </c>
      <c r="L24" s="47">
        <v>0.45517919162161619</v>
      </c>
      <c r="M24">
        <f>L24/L22</f>
        <v>0.93334502760773996</v>
      </c>
      <c r="O24" s="55">
        <v>3</v>
      </c>
      <c r="P24" t="s">
        <v>72</v>
      </c>
      <c r="Q24" s="53">
        <v>19312.509999999998</v>
      </c>
      <c r="R24" s="52">
        <v>19723.451000000001</v>
      </c>
      <c r="S24" s="47">
        <f>Q24/R24</f>
        <v>0.9791648530472683</v>
      </c>
      <c r="T24">
        <f>S24/S22</f>
        <v>1.5819315096745183</v>
      </c>
    </row>
    <row r="25" spans="1:20">
      <c r="A25">
        <v>4</v>
      </c>
      <c r="B25" t="s">
        <v>67</v>
      </c>
      <c r="C25" s="54">
        <v>5112.2460000000001</v>
      </c>
      <c r="D25" s="52">
        <v>18057.794000000002</v>
      </c>
      <c r="E25" s="47">
        <v>0.28310468044989323</v>
      </c>
      <c r="F25">
        <f>E25/E25</f>
        <v>1</v>
      </c>
      <c r="H25">
        <v>4</v>
      </c>
      <c r="I25" t="s">
        <v>67</v>
      </c>
      <c r="J25" s="52">
        <v>7533.64</v>
      </c>
      <c r="K25" s="52">
        <v>17304.278999999999</v>
      </c>
      <c r="L25" s="47">
        <v>0.43536283713409851</v>
      </c>
      <c r="M25">
        <f>L25/L25</f>
        <v>1</v>
      </c>
      <c r="O25" s="55">
        <v>4</v>
      </c>
      <c r="P25" t="s">
        <v>67</v>
      </c>
      <c r="Q25" s="54">
        <v>3137.3470000000002</v>
      </c>
      <c r="R25" s="52">
        <v>23214.451000000001</v>
      </c>
      <c r="S25" s="47">
        <f t="shared" ref="S25:S30" si="0">Q25/R25</f>
        <v>0.13514629314300822</v>
      </c>
      <c r="T25">
        <f>S25/S25</f>
        <v>1</v>
      </c>
    </row>
    <row r="26" spans="1:20">
      <c r="A26">
        <v>5</v>
      </c>
      <c r="B26" t="s">
        <v>69</v>
      </c>
      <c r="C26" s="53">
        <v>730.11300000000006</v>
      </c>
      <c r="D26" s="52">
        <v>18000.550999999999</v>
      </c>
      <c r="E26" s="47">
        <v>4.0560591728553204E-2</v>
      </c>
      <c r="F26">
        <f>E26/E25</f>
        <v>0.14327065050318741</v>
      </c>
      <c r="H26">
        <v>5</v>
      </c>
      <c r="I26" t="s">
        <v>69</v>
      </c>
      <c r="J26" s="52">
        <v>2527.9119999999998</v>
      </c>
      <c r="K26" s="52">
        <v>15809.38</v>
      </c>
      <c r="L26" s="47">
        <v>0.15989950270029565</v>
      </c>
      <c r="M26">
        <f>L26/L25</f>
        <v>0.36727871343562596</v>
      </c>
      <c r="O26" s="55">
        <v>5</v>
      </c>
      <c r="P26" t="s">
        <v>69</v>
      </c>
      <c r="Q26" s="53">
        <v>1025.0619999999999</v>
      </c>
      <c r="R26" s="52">
        <v>23454.108</v>
      </c>
      <c r="S26" s="47">
        <f>Q26/R26</f>
        <v>4.3705008947686259E-2</v>
      </c>
      <c r="T26">
        <f>S26/S25</f>
        <v>0.32339036411038502</v>
      </c>
    </row>
    <row r="27" spans="1:20">
      <c r="A27">
        <v>6</v>
      </c>
      <c r="B27" t="s">
        <v>68</v>
      </c>
      <c r="C27" s="52">
        <v>663.11300000000006</v>
      </c>
      <c r="D27" s="52">
        <v>17133.672999999999</v>
      </c>
      <c r="E27" s="47">
        <v>3.8702326115363596E-2</v>
      </c>
      <c r="F27">
        <f>E27/E25</f>
        <v>0.13670676886676739</v>
      </c>
      <c r="H27">
        <v>6</v>
      </c>
      <c r="I27" t="s">
        <v>68</v>
      </c>
      <c r="J27">
        <v>1843.6690000000001</v>
      </c>
      <c r="K27" s="52">
        <v>16204.137000000001</v>
      </c>
      <c r="L27" s="47">
        <v>0.11377767294858097</v>
      </c>
      <c r="M27">
        <f>L27/L25</f>
        <v>0.26133988306754735</v>
      </c>
      <c r="O27" s="55">
        <v>6</v>
      </c>
      <c r="P27" t="s">
        <v>68</v>
      </c>
      <c r="Q27" s="52">
        <v>652.91999999999996</v>
      </c>
      <c r="R27" s="52">
        <v>17325.550999999999</v>
      </c>
      <c r="S27" s="47">
        <f>Q27/R27</f>
        <v>3.7685381550058634E-2</v>
      </c>
      <c r="T27">
        <f>S27/S25</f>
        <v>0.27884879913192268</v>
      </c>
    </row>
    <row r="28" spans="1:20">
      <c r="A28">
        <v>7</v>
      </c>
      <c r="B28" t="s">
        <v>117</v>
      </c>
      <c r="C28" s="52">
        <v>3825.8820000000001</v>
      </c>
      <c r="D28" s="52">
        <v>13639.066000000001</v>
      </c>
      <c r="E28" s="47">
        <v>0.28050909057848977</v>
      </c>
      <c r="F28">
        <f>E28/E28</f>
        <v>1</v>
      </c>
      <c r="H28">
        <v>7</v>
      </c>
      <c r="I28" t="s">
        <v>117</v>
      </c>
      <c r="J28">
        <v>7803.2960000000003</v>
      </c>
      <c r="K28" s="52">
        <v>19676.966</v>
      </c>
      <c r="L28" s="47">
        <v>0.39657008097691482</v>
      </c>
      <c r="M28">
        <f>L28/L28</f>
        <v>1</v>
      </c>
      <c r="O28" s="55">
        <v>7</v>
      </c>
      <c r="P28" t="s">
        <v>117</v>
      </c>
      <c r="Q28" s="52">
        <v>8758.9030000000002</v>
      </c>
      <c r="R28" s="52">
        <v>17558.087</v>
      </c>
      <c r="S28" s="47">
        <f>Q28/R28</f>
        <v>0.49885292173344398</v>
      </c>
      <c r="T28">
        <f>S28/S28</f>
        <v>1</v>
      </c>
    </row>
    <row r="29" spans="1:20">
      <c r="A29">
        <v>8</v>
      </c>
      <c r="B29" t="s">
        <v>118</v>
      </c>
      <c r="C29" s="52">
        <v>1459.2550000000001</v>
      </c>
      <c r="D29" s="52">
        <v>15135.48</v>
      </c>
      <c r="E29" s="47">
        <v>9.6412865663989517E-2</v>
      </c>
      <c r="F29">
        <f>E29/E28</f>
        <v>0.34370674214214836</v>
      </c>
      <c r="H29">
        <v>8</v>
      </c>
      <c r="I29" t="s">
        <v>118</v>
      </c>
      <c r="J29">
        <v>6511.0039999999999</v>
      </c>
      <c r="K29" s="52">
        <v>20170.38</v>
      </c>
      <c r="L29" s="47">
        <v>0.32280026454632982</v>
      </c>
      <c r="M29">
        <f>L29/L28</f>
        <v>0.81398037832591996</v>
      </c>
      <c r="O29" s="55">
        <v>8</v>
      </c>
      <c r="P29" t="s">
        <v>118</v>
      </c>
      <c r="Q29" s="52">
        <v>7008.125</v>
      </c>
      <c r="R29" s="52">
        <v>18012.157999999999</v>
      </c>
      <c r="S29" s="47">
        <f t="shared" si="0"/>
        <v>0.38907747755710337</v>
      </c>
      <c r="T29">
        <f>S29/S28</f>
        <v>0.77994426935521133</v>
      </c>
    </row>
    <row r="30" spans="1:20">
      <c r="A30">
        <v>9</v>
      </c>
      <c r="B30" t="s">
        <v>119</v>
      </c>
      <c r="C30" s="52">
        <v>1580.8409999999999</v>
      </c>
      <c r="D30" s="52">
        <v>18473.550999999999</v>
      </c>
      <c r="E30" s="47">
        <v>8.5573206797112264E-2</v>
      </c>
      <c r="F30">
        <f>E30/E28</f>
        <v>0.30506393436532092</v>
      </c>
      <c r="H30">
        <v>9</v>
      </c>
      <c r="I30" t="s">
        <v>119</v>
      </c>
      <c r="J30">
        <v>5579.4179999999997</v>
      </c>
      <c r="K30" s="52">
        <v>13844.237999999999</v>
      </c>
      <c r="L30" s="47">
        <v>0.40301373033315374</v>
      </c>
      <c r="M30">
        <f>L30/L28</f>
        <v>1.0162484505648171</v>
      </c>
      <c r="O30" s="55">
        <v>9</v>
      </c>
      <c r="P30" t="s">
        <v>119</v>
      </c>
      <c r="Q30" s="52">
        <v>4243.518</v>
      </c>
      <c r="R30" s="52">
        <v>14710.794</v>
      </c>
      <c r="S30" s="47">
        <f t="shared" si="0"/>
        <v>0.2884628797058813</v>
      </c>
      <c r="T30">
        <f>S30/S28</f>
        <v>0.57825236084317844</v>
      </c>
    </row>
    <row r="33" spans="1:22">
      <c r="A33" t="s">
        <v>89</v>
      </c>
      <c r="H33" t="s">
        <v>109</v>
      </c>
      <c r="O33" t="s">
        <v>111</v>
      </c>
      <c r="V33" t="s">
        <v>116</v>
      </c>
    </row>
    <row r="58" spans="1:27">
      <c r="A58" s="56" t="s">
        <v>89</v>
      </c>
      <c r="B58" s="45" t="s">
        <v>49</v>
      </c>
      <c r="C58" s="45" t="s">
        <v>108</v>
      </c>
      <c r="D58" s="45" t="s">
        <v>50</v>
      </c>
      <c r="E58" s="45" t="s">
        <v>51</v>
      </c>
      <c r="F58" s="45" t="s">
        <v>63</v>
      </c>
      <c r="H58" s="56" t="s">
        <v>109</v>
      </c>
      <c r="I58" s="45" t="s">
        <v>49</v>
      </c>
      <c r="J58" s="45" t="s">
        <v>108</v>
      </c>
      <c r="K58" s="45" t="s">
        <v>50</v>
      </c>
      <c r="L58" s="45" t="s">
        <v>51</v>
      </c>
      <c r="M58" s="45" t="s">
        <v>63</v>
      </c>
      <c r="O58" s="56" t="s">
        <v>111</v>
      </c>
      <c r="P58" s="45" t="s">
        <v>49</v>
      </c>
      <c r="Q58" s="45" t="s">
        <v>108</v>
      </c>
      <c r="R58" s="45" t="s">
        <v>50</v>
      </c>
      <c r="S58" s="45" t="s">
        <v>51</v>
      </c>
      <c r="T58" s="45" t="s">
        <v>63</v>
      </c>
      <c r="V58" s="56" t="s">
        <v>116</v>
      </c>
      <c r="W58" s="45" t="s">
        <v>49</v>
      </c>
      <c r="X58" s="45" t="s">
        <v>108</v>
      </c>
      <c r="Y58" s="45" t="s">
        <v>50</v>
      </c>
      <c r="Z58" s="45" t="s">
        <v>51</v>
      </c>
      <c r="AA58" s="45" t="s">
        <v>63</v>
      </c>
    </row>
    <row r="59" spans="1:27">
      <c r="A59">
        <v>1</v>
      </c>
      <c r="B59" t="s">
        <v>113</v>
      </c>
      <c r="C59" s="57">
        <v>10636952</v>
      </c>
      <c r="D59" s="57">
        <v>5954692</v>
      </c>
      <c r="E59">
        <f>C59/D59</f>
        <v>1.7863143887206929</v>
      </c>
      <c r="F59">
        <f>E59/$E$59</f>
        <v>1</v>
      </c>
      <c r="H59">
        <v>1</v>
      </c>
      <c r="I59" t="s">
        <v>113</v>
      </c>
      <c r="J59" s="57">
        <v>3892608</v>
      </c>
      <c r="K59" s="57">
        <v>11744419</v>
      </c>
      <c r="L59">
        <f>J59/K59</f>
        <v>0.33144321570952129</v>
      </c>
      <c r="M59">
        <f>L59/$L$59</f>
        <v>1</v>
      </c>
      <c r="O59">
        <v>1</v>
      </c>
      <c r="P59" t="s">
        <v>113</v>
      </c>
      <c r="Q59" s="57">
        <v>2259362.8421049998</v>
      </c>
      <c r="R59" s="57">
        <v>1700407.578947</v>
      </c>
      <c r="S59">
        <f>Q59/R59</f>
        <v>1.3287184026221175</v>
      </c>
      <c r="T59">
        <f>S59/$S$59</f>
        <v>1</v>
      </c>
      <c r="V59">
        <v>1</v>
      </c>
      <c r="W59" t="s">
        <v>113</v>
      </c>
      <c r="X59" s="57">
        <v>1076360.848485</v>
      </c>
      <c r="Y59" s="57">
        <v>7075811</v>
      </c>
      <c r="Z59">
        <f>X59/Y59</f>
        <v>0.15211837180006646</v>
      </c>
      <c r="AA59">
        <f>Z59/$Z$59</f>
        <v>1</v>
      </c>
    </row>
    <row r="60" spans="1:27">
      <c r="A60">
        <v>2</v>
      </c>
      <c r="B60" t="s">
        <v>114</v>
      </c>
      <c r="C60" s="57">
        <v>7333312</v>
      </c>
      <c r="D60" s="57">
        <v>4865216</v>
      </c>
      <c r="E60">
        <f t="shared" ref="E60:E67" si="1">C60/D60</f>
        <v>1.5072942290743103</v>
      </c>
      <c r="F60">
        <f t="shared" ref="F60:F61" si="2">E60/$E$59</f>
        <v>0.84380120240412504</v>
      </c>
      <c r="H60">
        <v>2</v>
      </c>
      <c r="I60" t="s">
        <v>114</v>
      </c>
      <c r="J60" s="57">
        <v>5110322.5</v>
      </c>
      <c r="K60" s="57">
        <v>10195332</v>
      </c>
      <c r="L60">
        <f t="shared" ref="L60:L67" si="3">J60/K60</f>
        <v>0.50124140145705898</v>
      </c>
      <c r="M60">
        <f t="shared" ref="M60:M61" si="4">L60/$L$59</f>
        <v>1.5122994760476551</v>
      </c>
      <c r="O60">
        <v>2</v>
      </c>
      <c r="P60" t="s">
        <v>114</v>
      </c>
      <c r="Q60" s="57">
        <v>2232804.4736839999</v>
      </c>
      <c r="R60" s="57">
        <v>1546603.578947</v>
      </c>
      <c r="S60">
        <f t="shared" ref="S60:S67" si="5">Q60/R60</f>
        <v>1.4436824691717043</v>
      </c>
      <c r="T60">
        <f t="shared" ref="T60:T61" si="6">S60/$S$59</f>
        <v>1.0865225214934291</v>
      </c>
      <c r="V60">
        <v>2</v>
      </c>
      <c r="W60" t="s">
        <v>114</v>
      </c>
      <c r="X60" s="57">
        <v>1541057.939394</v>
      </c>
      <c r="Y60" s="57">
        <v>6864704</v>
      </c>
      <c r="Z60">
        <f t="shared" ref="Z60:Z67" si="7">X60/Y60</f>
        <v>0.22449007843513719</v>
      </c>
      <c r="AA60">
        <f t="shared" ref="AA60:AA61" si="8">Z60/$Z$59</f>
        <v>1.4757591458459136</v>
      </c>
    </row>
    <row r="61" spans="1:27">
      <c r="A61">
        <v>3</v>
      </c>
      <c r="B61" t="s">
        <v>115</v>
      </c>
      <c r="C61" s="57">
        <v>6441107</v>
      </c>
      <c r="D61" s="57">
        <v>4083932</v>
      </c>
      <c r="E61">
        <f t="shared" si="1"/>
        <v>1.577182724883764</v>
      </c>
      <c r="F61">
        <f t="shared" si="2"/>
        <v>0.88292561199895891</v>
      </c>
      <c r="H61">
        <v>3</v>
      </c>
      <c r="I61" t="s">
        <v>115</v>
      </c>
      <c r="J61" s="57">
        <v>4719167.5</v>
      </c>
      <c r="K61" s="57">
        <v>10085814.5</v>
      </c>
      <c r="L61">
        <f t="shared" si="3"/>
        <v>0.46790147687130274</v>
      </c>
      <c r="M61">
        <f t="shared" si="4"/>
        <v>1.4117093206136833</v>
      </c>
      <c r="O61">
        <v>3</v>
      </c>
      <c r="P61" t="s">
        <v>115</v>
      </c>
      <c r="Q61" s="57">
        <v>2727648.8421049998</v>
      </c>
      <c r="R61" s="57">
        <v>1256923.578947</v>
      </c>
      <c r="S61">
        <f t="shared" si="5"/>
        <v>2.170099191225384</v>
      </c>
      <c r="T61">
        <f t="shared" si="6"/>
        <v>1.6332273165953524</v>
      </c>
      <c r="V61">
        <v>3</v>
      </c>
      <c r="W61" t="s">
        <v>115</v>
      </c>
      <c r="X61" s="57">
        <v>2103931.2727270001</v>
      </c>
      <c r="Y61" s="57">
        <v>6333576</v>
      </c>
      <c r="Z61">
        <f t="shared" si="7"/>
        <v>0.33218694663599208</v>
      </c>
      <c r="AA61">
        <f t="shared" si="8"/>
        <v>2.1837398251448215</v>
      </c>
    </row>
    <row r="62" spans="1:27">
      <c r="A62">
        <v>4</v>
      </c>
      <c r="B62" t="s">
        <v>67</v>
      </c>
      <c r="C62" s="57">
        <v>3805084</v>
      </c>
      <c r="D62" s="57">
        <v>4361864</v>
      </c>
      <c r="E62">
        <f t="shared" si="1"/>
        <v>0.87235273727012119</v>
      </c>
      <c r="F62">
        <f>E62/$E$62</f>
        <v>1</v>
      </c>
      <c r="H62">
        <v>4</v>
      </c>
      <c r="I62" t="s">
        <v>67</v>
      </c>
      <c r="J62" s="57">
        <v>1843509.5</v>
      </c>
      <c r="K62" s="57">
        <v>10999150</v>
      </c>
      <c r="L62">
        <f t="shared" si="3"/>
        <v>0.16760472400140011</v>
      </c>
      <c r="M62">
        <f>L62/$L$62</f>
        <v>1</v>
      </c>
      <c r="O62">
        <v>4</v>
      </c>
      <c r="P62" t="s">
        <v>67</v>
      </c>
      <c r="Q62" s="57">
        <v>958740.84210500005</v>
      </c>
      <c r="R62" s="57">
        <v>1339787.578947</v>
      </c>
      <c r="S62">
        <f t="shared" si="5"/>
        <v>0.71559167824090297</v>
      </c>
      <c r="T62">
        <f>S62/$S$62</f>
        <v>1</v>
      </c>
      <c r="V62">
        <v>4</v>
      </c>
      <c r="W62" t="s">
        <v>67</v>
      </c>
      <c r="X62" s="57">
        <v>887214.78787899995</v>
      </c>
      <c r="Y62" s="57">
        <v>6515308</v>
      </c>
      <c r="Z62">
        <f t="shared" si="7"/>
        <v>0.1361738827817503</v>
      </c>
      <c r="AA62">
        <f>Z62/$Z$62</f>
        <v>1</v>
      </c>
    </row>
    <row r="63" spans="1:27">
      <c r="A63">
        <v>5</v>
      </c>
      <c r="B63" t="s">
        <v>69</v>
      </c>
      <c r="C63" s="57">
        <v>2281696</v>
      </c>
      <c r="D63" s="57">
        <v>5176876</v>
      </c>
      <c r="E63">
        <f t="shared" si="1"/>
        <v>0.44074766326255449</v>
      </c>
      <c r="F63">
        <f t="shared" ref="F63:F64" si="9">E63/$E$62</f>
        <v>0.50524019061578118</v>
      </c>
      <c r="H63">
        <v>5</v>
      </c>
      <c r="I63" t="s">
        <v>69</v>
      </c>
      <c r="J63" s="57">
        <v>2242928.5</v>
      </c>
      <c r="K63" s="57">
        <v>10277675</v>
      </c>
      <c r="L63">
        <f t="shared" si="3"/>
        <v>0.21823306341171519</v>
      </c>
      <c r="M63">
        <f t="shared" ref="M63:M64" si="10">L63/$L$62</f>
        <v>1.3020698832444135</v>
      </c>
      <c r="O63">
        <v>5</v>
      </c>
      <c r="P63" t="s">
        <v>69</v>
      </c>
      <c r="Q63" s="57">
        <v>675334.36842099996</v>
      </c>
      <c r="R63" s="57">
        <v>1566167.578947</v>
      </c>
      <c r="S63">
        <f t="shared" si="5"/>
        <v>0.43120185700374131</v>
      </c>
      <c r="T63">
        <f t="shared" ref="T63:T64" si="11">S63/$S$62</f>
        <v>0.60258087134794458</v>
      </c>
      <c r="V63">
        <v>5</v>
      </c>
      <c r="W63" t="s">
        <v>69</v>
      </c>
      <c r="X63" s="57">
        <v>1078206.787879</v>
      </c>
      <c r="Y63" s="57">
        <v>6658332</v>
      </c>
      <c r="Z63">
        <f t="shared" si="7"/>
        <v>0.16193346740279696</v>
      </c>
      <c r="AA63">
        <f t="shared" ref="AA63:AA64" si="12">Z63/$Z$62</f>
        <v>1.1891668511966591</v>
      </c>
    </row>
    <row r="64" spans="1:27">
      <c r="A64">
        <v>6</v>
      </c>
      <c r="B64" t="s">
        <v>68</v>
      </c>
      <c r="C64" s="57">
        <v>1825676</v>
      </c>
      <c r="D64" s="57">
        <v>4425904</v>
      </c>
      <c r="E64">
        <f t="shared" si="1"/>
        <v>0.41249787614010608</v>
      </c>
      <c r="F64">
        <f t="shared" si="9"/>
        <v>0.47285674534701144</v>
      </c>
      <c r="H64">
        <v>6</v>
      </c>
      <c r="I64" t="s">
        <v>68</v>
      </c>
      <c r="J64" s="57">
        <v>1643265</v>
      </c>
      <c r="K64" s="57">
        <v>10482948</v>
      </c>
      <c r="L64">
        <f t="shared" si="3"/>
        <v>0.15675600031594167</v>
      </c>
      <c r="M64">
        <f t="shared" si="10"/>
        <v>0.93527196950983427</v>
      </c>
      <c r="O64">
        <v>6</v>
      </c>
      <c r="P64" t="s">
        <v>68</v>
      </c>
      <c r="Q64" s="57">
        <v>635876.73684200004</v>
      </c>
      <c r="R64" s="57">
        <v>1660347.578947</v>
      </c>
      <c r="S64">
        <f t="shared" si="5"/>
        <v>0.38297808537491651</v>
      </c>
      <c r="T64">
        <f t="shared" si="11"/>
        <v>0.53519080366665117</v>
      </c>
      <c r="V64">
        <v>6</v>
      </c>
      <c r="W64" t="s">
        <v>68</v>
      </c>
      <c r="X64" s="57">
        <v>528851.75757599995</v>
      </c>
      <c r="Y64" s="57">
        <v>6423935</v>
      </c>
      <c r="Z64">
        <f t="shared" si="7"/>
        <v>8.2325203722640392E-2</v>
      </c>
      <c r="AA64">
        <f t="shared" si="12"/>
        <v>0.60455942094700565</v>
      </c>
    </row>
    <row r="65" spans="1:27">
      <c r="A65">
        <v>7</v>
      </c>
      <c r="B65" t="s">
        <v>73</v>
      </c>
      <c r="C65" s="57">
        <v>1650528</v>
      </c>
      <c r="D65" s="57">
        <v>3018554.6</v>
      </c>
      <c r="E65">
        <f t="shared" si="1"/>
        <v>0.54679415108144802</v>
      </c>
      <c r="F65">
        <f>E65/$E$65</f>
        <v>1</v>
      </c>
      <c r="H65">
        <v>7</v>
      </c>
      <c r="I65" t="s">
        <v>73</v>
      </c>
      <c r="J65" s="57">
        <v>1358575</v>
      </c>
      <c r="K65" s="57">
        <v>7037995</v>
      </c>
      <c r="L65">
        <f t="shared" si="3"/>
        <v>0.19303437981982086</v>
      </c>
      <c r="M65">
        <f>L65/$L$65</f>
        <v>1</v>
      </c>
      <c r="O65">
        <v>7</v>
      </c>
      <c r="P65" t="s">
        <v>73</v>
      </c>
      <c r="Q65" s="57">
        <v>401617.36842100002</v>
      </c>
      <c r="R65" s="57">
        <v>1372851.578947</v>
      </c>
      <c r="S65">
        <f t="shared" si="5"/>
        <v>0.29254245293511427</v>
      </c>
      <c r="T65">
        <f>S65/$S$65</f>
        <v>1</v>
      </c>
      <c r="V65">
        <v>7</v>
      </c>
      <c r="W65" t="s">
        <v>73</v>
      </c>
      <c r="X65" s="57">
        <v>207655.15151500001</v>
      </c>
      <c r="Y65" s="57">
        <v>6293096</v>
      </c>
      <c r="Z65">
        <f t="shared" si="7"/>
        <v>3.29972960074024E-2</v>
      </c>
      <c r="AA65">
        <f>Z65/$Z$65</f>
        <v>1</v>
      </c>
    </row>
    <row r="66" spans="1:27">
      <c r="A66">
        <v>8</v>
      </c>
      <c r="B66" t="s">
        <v>74</v>
      </c>
      <c r="C66" s="57">
        <v>1806520</v>
      </c>
      <c r="D66" s="57">
        <v>4211357.2</v>
      </c>
      <c r="E66">
        <f t="shared" si="1"/>
        <v>0.42896385041857765</v>
      </c>
      <c r="F66">
        <f t="shared" ref="F66:F67" si="13">E66/$E$65</f>
        <v>0.78450702073197764</v>
      </c>
      <c r="H66">
        <v>8</v>
      </c>
      <c r="I66" t="s">
        <v>74</v>
      </c>
      <c r="J66" s="57">
        <v>840738</v>
      </c>
      <c r="K66" s="57">
        <v>9104902</v>
      </c>
      <c r="L66">
        <f t="shared" si="3"/>
        <v>9.233904988763196E-2</v>
      </c>
      <c r="M66">
        <f t="shared" ref="M66:M67" si="14">L66/$L$65</f>
        <v>0.47835546172563476</v>
      </c>
      <c r="O66">
        <v>8</v>
      </c>
      <c r="P66" t="s">
        <v>74</v>
      </c>
      <c r="Q66" s="57">
        <v>326806.47368400003</v>
      </c>
      <c r="R66" s="57">
        <v>1239555.578947</v>
      </c>
      <c r="S66">
        <f t="shared" si="5"/>
        <v>0.26364810036321362</v>
      </c>
      <c r="T66">
        <f t="shared" ref="T66:T67" si="15">S66/$S$65</f>
        <v>0.90123022391451202</v>
      </c>
      <c r="V66">
        <v>8</v>
      </c>
      <c r="W66" t="s">
        <v>74</v>
      </c>
      <c r="X66" s="57">
        <v>117110.545455</v>
      </c>
      <c r="Y66" s="57">
        <v>6329616</v>
      </c>
      <c r="Z66">
        <f t="shared" si="7"/>
        <v>1.8501998455356532E-2</v>
      </c>
      <c r="AA66">
        <f t="shared" ref="AA66:AA67" si="16">Z66/$Z$65</f>
        <v>0.56071256418119575</v>
      </c>
    </row>
    <row r="67" spans="1:27">
      <c r="A67">
        <v>9</v>
      </c>
      <c r="B67" t="s">
        <v>75</v>
      </c>
      <c r="C67" s="57">
        <v>1453528</v>
      </c>
      <c r="D67" s="57">
        <v>3349416</v>
      </c>
      <c r="E67">
        <f t="shared" si="1"/>
        <v>0.43396460756143757</v>
      </c>
      <c r="F67">
        <f t="shared" si="13"/>
        <v>0.79365261443112278</v>
      </c>
      <c r="H67">
        <v>9</v>
      </c>
      <c r="I67" t="s">
        <v>75</v>
      </c>
      <c r="J67" s="57">
        <v>453313.5</v>
      </c>
      <c r="K67" s="57">
        <v>10240625</v>
      </c>
      <c r="L67">
        <f t="shared" si="3"/>
        <v>4.4266194690265485E-2</v>
      </c>
      <c r="M67">
        <f t="shared" si="14"/>
        <v>0.2293176724870655</v>
      </c>
      <c r="O67">
        <v>9</v>
      </c>
      <c r="P67" t="s">
        <v>75</v>
      </c>
      <c r="Q67" s="57">
        <v>319878.78947399999</v>
      </c>
      <c r="R67" s="57">
        <v>1534111.578947</v>
      </c>
      <c r="S67">
        <f t="shared" si="5"/>
        <v>0.20851077187851083</v>
      </c>
      <c r="T67">
        <f t="shared" si="15"/>
        <v>0.71275389191037641</v>
      </c>
      <c r="V67">
        <v>9</v>
      </c>
      <c r="W67" t="s">
        <v>75</v>
      </c>
      <c r="X67" s="57">
        <v>70198.424241999994</v>
      </c>
      <c r="Y67" s="57">
        <v>6900574</v>
      </c>
      <c r="Z67">
        <f t="shared" si="7"/>
        <v>1.0172838410543818E-2</v>
      </c>
      <c r="AA67">
        <f t="shared" si="16"/>
        <v>0.30829309190249132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67"/>
  <sheetViews>
    <sheetView topLeftCell="A29" workbookViewId="0">
      <selection activeCell="H57" sqref="H57"/>
    </sheetView>
  </sheetViews>
  <sheetFormatPr baseColWidth="10" defaultRowHeight="15"/>
  <cols>
    <col min="2" max="2" width="19.6640625" customWidth="1"/>
    <col min="3" max="4" width="11.6640625" bestFit="1" customWidth="1"/>
    <col min="5" max="5" width="20.5" customWidth="1"/>
    <col min="8" max="8" width="16.5" customWidth="1"/>
    <col min="11" max="11" width="21" customWidth="1"/>
    <col min="14" max="14" width="17.1640625" customWidth="1"/>
    <col min="17" max="17" width="21.1640625" customWidth="1"/>
  </cols>
  <sheetData>
    <row r="1" spans="1:7">
      <c r="A1" t="s">
        <v>52</v>
      </c>
      <c r="G1" t="s">
        <v>53</v>
      </c>
    </row>
    <row r="20" spans="1:17">
      <c r="A20" t="s">
        <v>48</v>
      </c>
    </row>
    <row r="21" spans="1:17">
      <c r="A21" s="45" t="s">
        <v>54</v>
      </c>
      <c r="G21" s="45" t="s">
        <v>60</v>
      </c>
      <c r="M21" s="45"/>
    </row>
    <row r="22" spans="1:17" ht="16">
      <c r="B22" s="45" t="s">
        <v>49</v>
      </c>
      <c r="C22" s="64" t="s">
        <v>120</v>
      </c>
      <c r="D22" s="45" t="s">
        <v>121</v>
      </c>
      <c r="E22" s="45" t="s">
        <v>122</v>
      </c>
      <c r="H22" s="45" t="s">
        <v>49</v>
      </c>
      <c r="I22" s="64" t="s">
        <v>120</v>
      </c>
      <c r="J22" s="45" t="s">
        <v>121</v>
      </c>
      <c r="K22" s="45" t="s">
        <v>122</v>
      </c>
      <c r="N22" s="45"/>
      <c r="O22" s="64"/>
      <c r="P22" s="45"/>
      <c r="Q22" s="45"/>
    </row>
    <row r="23" spans="1:17">
      <c r="A23">
        <v>1</v>
      </c>
      <c r="B23" t="s">
        <v>131</v>
      </c>
      <c r="C23" s="57">
        <v>2470852.4444439998</v>
      </c>
      <c r="D23" s="57">
        <v>387534.76923099998</v>
      </c>
      <c r="E23">
        <f t="shared" ref="E23:E31" si="0">C23/D23</f>
        <v>6.3758213213926753</v>
      </c>
      <c r="G23">
        <v>1</v>
      </c>
      <c r="H23" t="s">
        <v>131</v>
      </c>
      <c r="I23" s="57">
        <v>3219332.2631580001</v>
      </c>
      <c r="J23" s="57">
        <v>342475.13390299998</v>
      </c>
      <c r="K23">
        <f t="shared" ref="K23:K31" si="1">I23/J23</f>
        <v>9.4001927277728115</v>
      </c>
      <c r="O23" s="57"/>
      <c r="P23" s="57"/>
    </row>
    <row r="24" spans="1:17">
      <c r="A24">
        <v>2</v>
      </c>
      <c r="B24" t="s">
        <v>132</v>
      </c>
      <c r="C24" s="57">
        <v>2855107.1111110002</v>
      </c>
      <c r="D24" s="57">
        <v>428006.76923099998</v>
      </c>
      <c r="E24">
        <f t="shared" si="0"/>
        <v>6.6707055036554044</v>
      </c>
      <c r="G24">
        <v>2</v>
      </c>
      <c r="H24" t="s">
        <v>132</v>
      </c>
      <c r="I24" s="57">
        <v>2685634.631579</v>
      </c>
      <c r="J24" s="57">
        <v>369187.13390299998</v>
      </c>
      <c r="K24">
        <f t="shared" si="1"/>
        <v>7.2744534815902391</v>
      </c>
      <c r="O24" s="57"/>
      <c r="P24" s="57"/>
    </row>
    <row r="25" spans="1:17">
      <c r="A25">
        <v>3</v>
      </c>
      <c r="B25" t="s">
        <v>133</v>
      </c>
      <c r="C25" s="57">
        <v>2299189.7777780001</v>
      </c>
      <c r="D25" s="57">
        <v>412342.76923099998</v>
      </c>
      <c r="E25">
        <f t="shared" si="0"/>
        <v>5.5759187485350639</v>
      </c>
      <c r="G25">
        <v>3</v>
      </c>
      <c r="H25" t="s">
        <v>133</v>
      </c>
      <c r="I25" s="57">
        <v>2691447.2631580001</v>
      </c>
      <c r="J25" s="57">
        <v>368359.13390299998</v>
      </c>
      <c r="K25">
        <f t="shared" si="1"/>
        <v>7.3065848392040662</v>
      </c>
      <c r="O25" s="57"/>
      <c r="P25" s="57"/>
    </row>
    <row r="26" spans="1:17">
      <c r="A26">
        <v>4</v>
      </c>
      <c r="B26" t="s">
        <v>134</v>
      </c>
      <c r="C26" s="57">
        <v>1809277.7777780001</v>
      </c>
      <c r="D26" s="57">
        <v>495798.76923099998</v>
      </c>
      <c r="E26">
        <f t="shared" si="0"/>
        <v>3.6492179691858628</v>
      </c>
      <c r="G26">
        <v>4</v>
      </c>
      <c r="H26" t="s">
        <v>134</v>
      </c>
      <c r="I26" s="57">
        <v>3541660.9473680002</v>
      </c>
      <c r="J26" s="57">
        <v>659639.13390300004</v>
      </c>
      <c r="K26">
        <f t="shared" si="1"/>
        <v>5.3690885900180714</v>
      </c>
      <c r="O26" s="57"/>
      <c r="P26" s="57"/>
    </row>
    <row r="27" spans="1:17">
      <c r="A27">
        <v>5</v>
      </c>
      <c r="B27" t="s">
        <v>135</v>
      </c>
      <c r="C27" s="57">
        <v>1784468.444444</v>
      </c>
      <c r="D27" s="57">
        <v>463022.76923099998</v>
      </c>
      <c r="E27">
        <f t="shared" si="0"/>
        <v>3.8539539802927849</v>
      </c>
      <c r="G27">
        <v>5</v>
      </c>
      <c r="H27" t="s">
        <v>135</v>
      </c>
      <c r="I27" s="57">
        <v>2572318.0526319998</v>
      </c>
      <c r="J27" s="57">
        <v>694743.13390300004</v>
      </c>
      <c r="K27">
        <f t="shared" si="1"/>
        <v>3.7025454835098039</v>
      </c>
      <c r="O27" s="57"/>
      <c r="P27" s="57"/>
    </row>
    <row r="28" spans="1:17">
      <c r="A28">
        <v>6</v>
      </c>
      <c r="B28" t="s">
        <v>136</v>
      </c>
      <c r="C28" s="57">
        <v>1875339.555556</v>
      </c>
      <c r="D28" s="57">
        <v>430474.76923099998</v>
      </c>
      <c r="E28">
        <f t="shared" si="0"/>
        <v>4.3564447665680985</v>
      </c>
      <c r="G28">
        <v>6</v>
      </c>
      <c r="H28" t="s">
        <v>136</v>
      </c>
      <c r="I28" s="57">
        <v>2297763.8947370001</v>
      </c>
      <c r="J28" s="57">
        <v>693163.13390300004</v>
      </c>
      <c r="K28">
        <f t="shared" si="1"/>
        <v>3.3148962810514169</v>
      </c>
      <c r="O28" s="57"/>
      <c r="P28" s="57"/>
    </row>
    <row r="29" spans="1:17">
      <c r="A29">
        <v>7</v>
      </c>
      <c r="B29" t="s">
        <v>137</v>
      </c>
      <c r="C29" s="57">
        <v>1522664.444444</v>
      </c>
      <c r="D29" s="57">
        <v>271206.76923099998</v>
      </c>
      <c r="E29">
        <f t="shared" si="0"/>
        <v>5.6144042745005116</v>
      </c>
      <c r="G29">
        <v>7</v>
      </c>
      <c r="H29" t="s">
        <v>137</v>
      </c>
      <c r="I29" s="57">
        <v>2669051.2105259998</v>
      </c>
      <c r="J29" s="57">
        <v>399939.13390299998</v>
      </c>
      <c r="K29">
        <f t="shared" si="1"/>
        <v>6.6736435229000204</v>
      </c>
      <c r="O29" s="57"/>
      <c r="P29" s="57"/>
    </row>
    <row r="30" spans="1:17">
      <c r="A30">
        <v>8</v>
      </c>
      <c r="B30" t="s">
        <v>138</v>
      </c>
      <c r="C30" s="57">
        <v>1245700.8888890001</v>
      </c>
      <c r="D30" s="57">
        <v>216798.76923100001</v>
      </c>
      <c r="E30">
        <f t="shared" si="0"/>
        <v>5.7458854277982567</v>
      </c>
      <c r="G30">
        <v>8</v>
      </c>
      <c r="H30" t="s">
        <v>138</v>
      </c>
      <c r="I30" s="57">
        <v>1348072.8947370001</v>
      </c>
      <c r="J30" s="57">
        <v>289763.13390299998</v>
      </c>
      <c r="K30">
        <f t="shared" si="1"/>
        <v>4.652327149347701</v>
      </c>
      <c r="O30" s="57"/>
      <c r="P30" s="57"/>
    </row>
    <row r="31" spans="1:17">
      <c r="A31">
        <v>9</v>
      </c>
      <c r="B31" t="s">
        <v>139</v>
      </c>
      <c r="C31" s="57">
        <v>769854.22222200001</v>
      </c>
      <c r="D31" s="57">
        <v>217514.76923100001</v>
      </c>
      <c r="E31">
        <f t="shared" si="0"/>
        <v>3.5393193066555275</v>
      </c>
      <c r="G31">
        <v>9</v>
      </c>
      <c r="H31" t="s">
        <v>139</v>
      </c>
      <c r="I31" s="57">
        <v>1083512.2631580001</v>
      </c>
      <c r="J31" s="57">
        <v>217587.13390300001</v>
      </c>
      <c r="K31">
        <f t="shared" si="1"/>
        <v>4.9796706437662257</v>
      </c>
      <c r="O31" s="57"/>
      <c r="P31" s="57"/>
    </row>
    <row r="34" spans="1:1">
      <c r="A34" t="s">
        <v>94</v>
      </c>
    </row>
    <row r="57" spans="1:5">
      <c r="A57" t="s">
        <v>48</v>
      </c>
    </row>
    <row r="58" spans="1:5">
      <c r="A58" s="45" t="s">
        <v>97</v>
      </c>
    </row>
    <row r="59" spans="1:5" ht="16">
      <c r="B59" s="45" t="s">
        <v>49</v>
      </c>
      <c r="C59" s="64" t="s">
        <v>120</v>
      </c>
      <c r="D59" s="45" t="s">
        <v>121</v>
      </c>
      <c r="E59" s="45" t="s">
        <v>122</v>
      </c>
    </row>
    <row r="60" spans="1:5">
      <c r="A60">
        <v>1</v>
      </c>
      <c r="B60" s="61" t="s">
        <v>123</v>
      </c>
      <c r="C60" s="57">
        <v>2186250.1621619998</v>
      </c>
      <c r="D60" s="57">
        <v>2424830</v>
      </c>
      <c r="E60">
        <f t="shared" ref="E60:E67" si="2">C60/D60</f>
        <v>0.90160966424945244</v>
      </c>
    </row>
    <row r="61" spans="1:5">
      <c r="A61">
        <v>2</v>
      </c>
      <c r="B61" s="61" t="s">
        <v>124</v>
      </c>
      <c r="C61" s="57">
        <v>2712022.2702700002</v>
      </c>
      <c r="D61" s="57">
        <v>1745022</v>
      </c>
      <c r="E61">
        <f t="shared" si="2"/>
        <v>1.5541478962844022</v>
      </c>
    </row>
    <row r="62" spans="1:5">
      <c r="A62">
        <v>3</v>
      </c>
      <c r="B62" s="61" t="s">
        <v>125</v>
      </c>
      <c r="C62" s="57">
        <v>2066553.6216219999</v>
      </c>
      <c r="D62" s="57">
        <v>1753146</v>
      </c>
      <c r="E62">
        <f t="shared" si="2"/>
        <v>1.1787686944624121</v>
      </c>
    </row>
    <row r="63" spans="1:5">
      <c r="A63">
        <v>4</v>
      </c>
      <c r="B63" s="61" t="s">
        <v>126</v>
      </c>
      <c r="C63" s="57">
        <v>1825061.513514</v>
      </c>
      <c r="D63" s="57">
        <v>2191482</v>
      </c>
      <c r="E63">
        <f t="shared" si="2"/>
        <v>0.83279785711860743</v>
      </c>
    </row>
    <row r="64" spans="1:5">
      <c r="A64">
        <v>5</v>
      </c>
      <c r="B64" s="61" t="s">
        <v>127</v>
      </c>
      <c r="C64" s="57">
        <v>1374376.756757</v>
      </c>
      <c r="D64" s="57">
        <v>2236830</v>
      </c>
      <c r="E64">
        <f t="shared" si="2"/>
        <v>0.61443058111568605</v>
      </c>
    </row>
    <row r="65" spans="1:5">
      <c r="A65">
        <v>6</v>
      </c>
      <c r="B65" s="61" t="s">
        <v>128</v>
      </c>
      <c r="C65" s="57">
        <v>1194522.27027</v>
      </c>
      <c r="D65" s="57">
        <v>2046810</v>
      </c>
      <c r="E65">
        <f t="shared" si="2"/>
        <v>0.58360193191844867</v>
      </c>
    </row>
    <row r="66" spans="1:5">
      <c r="A66">
        <v>7</v>
      </c>
      <c r="B66" s="61" t="s">
        <v>129</v>
      </c>
      <c r="C66" s="57">
        <v>1097642.1621620001</v>
      </c>
      <c r="D66" s="57">
        <v>2406130</v>
      </c>
      <c r="E66">
        <f t="shared" si="2"/>
        <v>0.45618572652433581</v>
      </c>
    </row>
    <row r="67" spans="1:5">
      <c r="A67">
        <v>8</v>
      </c>
      <c r="B67" s="62" t="s">
        <v>130</v>
      </c>
      <c r="C67" s="57">
        <v>764386.37837799999</v>
      </c>
      <c r="D67" s="57">
        <v>2109006</v>
      </c>
      <c r="E67">
        <f t="shared" si="2"/>
        <v>0.36243916725604386</v>
      </c>
    </row>
  </sheetData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P364"/>
  <sheetViews>
    <sheetView tabSelected="1" workbookViewId="0">
      <selection activeCell="K338" sqref="K338"/>
    </sheetView>
  </sheetViews>
  <sheetFormatPr baseColWidth="10" defaultRowHeight="15"/>
  <cols>
    <col min="2" max="2" width="20.5" customWidth="1"/>
    <col min="3" max="3" width="12.1640625" bestFit="1" customWidth="1"/>
    <col min="4" max="4" width="13.33203125" bestFit="1" customWidth="1"/>
    <col min="5" max="5" width="20.83203125" customWidth="1"/>
    <col min="6" max="6" width="28" customWidth="1"/>
    <col min="9" max="9" width="31.1640625" customWidth="1"/>
    <col min="10" max="10" width="16.5" bestFit="1" customWidth="1"/>
    <col min="11" max="11" width="11.6640625" bestFit="1" customWidth="1"/>
    <col min="12" max="12" width="21.33203125" customWidth="1"/>
    <col min="13" max="13" width="28" customWidth="1"/>
  </cols>
  <sheetData>
    <row r="2" spans="1:12">
      <c r="A2" t="s">
        <v>52</v>
      </c>
      <c r="F2" t="s">
        <v>53</v>
      </c>
      <c r="I2" t="s">
        <v>94</v>
      </c>
      <c r="L2" t="s">
        <v>162</v>
      </c>
    </row>
    <row r="21" spans="1:7">
      <c r="B21" t="s">
        <v>141</v>
      </c>
      <c r="C21" t="s">
        <v>80</v>
      </c>
      <c r="D21" t="s">
        <v>50</v>
      </c>
      <c r="E21" t="s">
        <v>81</v>
      </c>
      <c r="F21" t="s">
        <v>93</v>
      </c>
      <c r="G21" t="s">
        <v>82</v>
      </c>
    </row>
    <row r="22" spans="1:7">
      <c r="B22" s="45" t="s">
        <v>64</v>
      </c>
    </row>
    <row r="23" spans="1:7">
      <c r="A23">
        <v>1</v>
      </c>
      <c r="B23" t="s">
        <v>83</v>
      </c>
      <c r="C23">
        <v>37551960.329999998</v>
      </c>
      <c r="D23">
        <v>97620818.920000002</v>
      </c>
      <c r="E23">
        <v>0.38467163813462502</v>
      </c>
      <c r="F23">
        <v>1</v>
      </c>
      <c r="G23">
        <v>100</v>
      </c>
    </row>
    <row r="24" spans="1:7">
      <c r="A24">
        <v>2</v>
      </c>
      <c r="B24" t="s">
        <v>84</v>
      </c>
      <c r="C24">
        <v>51271143.270000003</v>
      </c>
      <c r="D24">
        <v>87685995.920000002</v>
      </c>
      <c r="E24">
        <v>0.58471301753562843</v>
      </c>
      <c r="F24">
        <v>1.520031527073473</v>
      </c>
      <c r="G24">
        <v>152.00315270734731</v>
      </c>
    </row>
    <row r="25" spans="1:7">
      <c r="A25">
        <v>3</v>
      </c>
      <c r="B25" t="s">
        <v>85</v>
      </c>
      <c r="C25">
        <v>56523189</v>
      </c>
      <c r="D25">
        <v>80716041.920000002</v>
      </c>
      <c r="E25">
        <v>0.70027206061493652</v>
      </c>
      <c r="F25">
        <v>1.0849436987495615</v>
      </c>
      <c r="G25">
        <v>108.49436987495615</v>
      </c>
    </row>
    <row r="26" spans="1:7">
      <c r="A26">
        <v>4</v>
      </c>
      <c r="B26" t="s">
        <v>86</v>
      </c>
      <c r="C26">
        <v>58470171.729999997</v>
      </c>
      <c r="D26">
        <v>94304728.920000002</v>
      </c>
      <c r="E26">
        <v>0.62001314673838936</v>
      </c>
      <c r="F26">
        <v>1</v>
      </c>
      <c r="G26">
        <v>100</v>
      </c>
    </row>
    <row r="27" spans="1:7">
      <c r="A27">
        <v>5</v>
      </c>
      <c r="B27" t="s">
        <v>87</v>
      </c>
      <c r="C27">
        <v>43423780.329999998</v>
      </c>
      <c r="D27">
        <v>96344569.920000002</v>
      </c>
      <c r="E27">
        <v>0.45071331333003056</v>
      </c>
      <c r="F27">
        <v>0.72694154261249266</v>
      </c>
      <c r="G27">
        <v>72.694154261249267</v>
      </c>
    </row>
    <row r="28" spans="1:7">
      <c r="A28">
        <v>6</v>
      </c>
      <c r="B28" t="s">
        <v>88</v>
      </c>
      <c r="C28">
        <v>39788157.670000002</v>
      </c>
      <c r="D28">
        <v>87255334.920000002</v>
      </c>
      <c r="E28">
        <v>0.4559968477168731</v>
      </c>
      <c r="F28">
        <v>0.73546319157209439</v>
      </c>
      <c r="G28">
        <v>73.546319157209439</v>
      </c>
    </row>
    <row r="29" spans="1:7">
      <c r="A29">
        <v>7</v>
      </c>
      <c r="B29" t="s">
        <v>90</v>
      </c>
      <c r="C29">
        <v>52856553.729999997</v>
      </c>
      <c r="D29">
        <v>66550589.920000002</v>
      </c>
      <c r="E29">
        <v>0.79423118252653346</v>
      </c>
    </row>
    <row r="30" spans="1:7">
      <c r="A30">
        <v>8</v>
      </c>
      <c r="B30" t="s">
        <v>92</v>
      </c>
      <c r="C30">
        <v>55762640.130000003</v>
      </c>
      <c r="D30">
        <v>98656977.920000002</v>
      </c>
      <c r="E30">
        <v>0.56521739572458218</v>
      </c>
    </row>
    <row r="31" spans="1:7">
      <c r="A31">
        <v>9</v>
      </c>
      <c r="B31" t="s">
        <v>92</v>
      </c>
      <c r="C31">
        <v>27534263.600000001</v>
      </c>
      <c r="D31">
        <v>57533384.920000002</v>
      </c>
      <c r="E31">
        <v>0.47857889186054864</v>
      </c>
    </row>
    <row r="32" spans="1:7">
      <c r="B32" s="45" t="s">
        <v>65</v>
      </c>
    </row>
    <row r="33" spans="1:7">
      <c r="A33">
        <v>1</v>
      </c>
      <c r="B33" t="s">
        <v>83</v>
      </c>
      <c r="C33">
        <v>29727232.879999999</v>
      </c>
      <c r="D33">
        <v>93773006.159999996</v>
      </c>
      <c r="E33">
        <v>0.31701268944367605</v>
      </c>
      <c r="F33">
        <v>1</v>
      </c>
      <c r="G33">
        <v>100</v>
      </c>
    </row>
    <row r="34" spans="1:7">
      <c r="A34">
        <v>2</v>
      </c>
      <c r="B34" t="s">
        <v>84</v>
      </c>
      <c r="C34">
        <v>32916936.239999998</v>
      </c>
      <c r="D34">
        <v>75275115.159999996</v>
      </c>
      <c r="E34">
        <v>0.43728842088163999</v>
      </c>
      <c r="F34">
        <v>1.3794035237170954</v>
      </c>
      <c r="G34">
        <v>137.94035237170954</v>
      </c>
    </row>
    <row r="35" spans="1:7">
      <c r="A35">
        <v>3</v>
      </c>
      <c r="B35" t="s">
        <v>85</v>
      </c>
      <c r="C35">
        <v>39336165.219999999</v>
      </c>
      <c r="D35">
        <v>76148441.159999996</v>
      </c>
      <c r="E35">
        <v>0.51657216642621029</v>
      </c>
      <c r="F35">
        <v>1.6294999652308559</v>
      </c>
      <c r="G35">
        <v>162.94999652308559</v>
      </c>
    </row>
    <row r="36" spans="1:7">
      <c r="A36">
        <v>4</v>
      </c>
      <c r="B36" t="s">
        <v>86</v>
      </c>
      <c r="C36">
        <v>54761658.329999998</v>
      </c>
      <c r="D36">
        <v>94037616.159999996</v>
      </c>
      <c r="E36">
        <v>0.58233779806610531</v>
      </c>
      <c r="F36">
        <v>1</v>
      </c>
      <c r="G36">
        <v>100</v>
      </c>
    </row>
    <row r="37" spans="1:7">
      <c r="A37">
        <v>5</v>
      </c>
      <c r="B37" t="s">
        <v>87</v>
      </c>
      <c r="C37">
        <v>36203880.649999999</v>
      </c>
      <c r="D37">
        <v>86013491.159999996</v>
      </c>
      <c r="E37">
        <v>0.42090932668521158</v>
      </c>
      <c r="F37">
        <v>0.72279238627994946</v>
      </c>
      <c r="G37">
        <v>72.279238627994943</v>
      </c>
    </row>
    <row r="38" spans="1:7">
      <c r="A38">
        <v>6</v>
      </c>
      <c r="B38" t="s">
        <v>88</v>
      </c>
      <c r="C38">
        <v>39331816.060000002</v>
      </c>
      <c r="D38">
        <v>81523082.159999996</v>
      </c>
      <c r="E38">
        <v>0.48246232867896277</v>
      </c>
      <c r="F38">
        <v>0.82849220895703402</v>
      </c>
      <c r="G38">
        <v>82.849220895703397</v>
      </c>
    </row>
    <row r="39" spans="1:7">
      <c r="A39">
        <v>7</v>
      </c>
      <c r="B39" t="s">
        <v>90</v>
      </c>
      <c r="C39">
        <v>39044701.920000002</v>
      </c>
      <c r="D39">
        <v>66544457.159999996</v>
      </c>
      <c r="E39">
        <v>0.58674611810448196</v>
      </c>
    </row>
    <row r="40" spans="1:7">
      <c r="A40">
        <v>8</v>
      </c>
      <c r="B40" t="s">
        <v>92</v>
      </c>
      <c r="C40">
        <v>45529051.990000002</v>
      </c>
      <c r="D40">
        <v>101885816.16</v>
      </c>
      <c r="E40">
        <v>0.4468634958815253</v>
      </c>
    </row>
    <row r="41" spans="1:7">
      <c r="A41">
        <v>9</v>
      </c>
      <c r="B41" t="s">
        <v>92</v>
      </c>
      <c r="C41">
        <v>35588008.07</v>
      </c>
      <c r="D41">
        <v>57388437.159999996</v>
      </c>
      <c r="E41">
        <v>0.62012506057239358</v>
      </c>
    </row>
    <row r="42" spans="1:7">
      <c r="B42" s="45" t="s">
        <v>66</v>
      </c>
    </row>
    <row r="43" spans="1:7">
      <c r="A43">
        <v>1</v>
      </c>
      <c r="B43" t="s">
        <v>83</v>
      </c>
      <c r="C43">
        <v>32079871.75</v>
      </c>
      <c r="D43">
        <v>59447371.25</v>
      </c>
      <c r="E43">
        <v>0.53963482447510247</v>
      </c>
      <c r="F43">
        <v>1</v>
      </c>
      <c r="G43">
        <v>100</v>
      </c>
    </row>
    <row r="44" spans="1:7">
      <c r="A44">
        <v>2</v>
      </c>
      <c r="B44" t="s">
        <v>84</v>
      </c>
      <c r="C44">
        <v>41263266.039999999</v>
      </c>
      <c r="D44">
        <v>54391902.25</v>
      </c>
      <c r="E44">
        <v>0.7586288460797489</v>
      </c>
      <c r="F44">
        <v>1.4058189198920952</v>
      </c>
      <c r="G44">
        <v>140.58189198920951</v>
      </c>
    </row>
    <row r="45" spans="1:7">
      <c r="A45">
        <v>3</v>
      </c>
      <c r="B45" t="s">
        <v>85</v>
      </c>
      <c r="C45">
        <v>43018144.729999997</v>
      </c>
      <c r="D45">
        <v>54457566.25</v>
      </c>
      <c r="E45">
        <v>0.78993880359095181</v>
      </c>
      <c r="F45">
        <v>1.4638395592043518</v>
      </c>
      <c r="G45">
        <v>146.38395592043517</v>
      </c>
    </row>
    <row r="46" spans="1:7">
      <c r="A46">
        <v>4</v>
      </c>
      <c r="B46" t="s">
        <v>86</v>
      </c>
      <c r="C46">
        <v>55223854.850000001</v>
      </c>
      <c r="D46">
        <v>89268487.25</v>
      </c>
      <c r="E46">
        <v>0.61862653385559641</v>
      </c>
      <c r="F46">
        <v>1</v>
      </c>
      <c r="G46">
        <v>100</v>
      </c>
    </row>
    <row r="47" spans="1:7">
      <c r="A47">
        <v>5</v>
      </c>
      <c r="B47" t="s">
        <v>87</v>
      </c>
      <c r="C47">
        <v>45900878.119999997</v>
      </c>
      <c r="D47">
        <v>73870870.25</v>
      </c>
      <c r="E47">
        <v>0.62136641905880341</v>
      </c>
      <c r="F47">
        <v>1.0044289810625009</v>
      </c>
      <c r="G47">
        <v>100.44289810625008</v>
      </c>
    </row>
    <row r="48" spans="1:7">
      <c r="A48">
        <v>6</v>
      </c>
      <c r="B48" t="s">
        <v>88</v>
      </c>
      <c r="C48">
        <v>46291874.079999998</v>
      </c>
      <c r="D48">
        <v>79034393.25</v>
      </c>
      <c r="E48">
        <v>0.58571809280006082</v>
      </c>
      <c r="F48">
        <v>0.94680402592751178</v>
      </c>
      <c r="G48">
        <v>94.680402592751179</v>
      </c>
    </row>
    <row r="49" spans="1:8">
      <c r="A49">
        <v>7</v>
      </c>
      <c r="B49" t="s">
        <v>92</v>
      </c>
      <c r="C49">
        <v>47505959.270000003</v>
      </c>
      <c r="D49">
        <v>50600870.25</v>
      </c>
      <c r="E49">
        <v>0.93883680330576935</v>
      </c>
    </row>
    <row r="50" spans="1:8">
      <c r="A50">
        <v>8</v>
      </c>
      <c r="B50" t="s">
        <v>92</v>
      </c>
      <c r="C50">
        <v>51230562.810000002</v>
      </c>
      <c r="D50">
        <v>82557631.25</v>
      </c>
      <c r="E50">
        <v>0.62054303199257554</v>
      </c>
    </row>
    <row r="51" spans="1:8">
      <c r="B51" s="45" t="s">
        <v>89</v>
      </c>
    </row>
    <row r="52" spans="1:8">
      <c r="B52" t="s">
        <v>83</v>
      </c>
      <c r="C52">
        <v>29000549.190000001</v>
      </c>
      <c r="D52">
        <v>71009032.379999995</v>
      </c>
      <c r="E52">
        <v>0.40840648320351053</v>
      </c>
      <c r="F52">
        <v>1</v>
      </c>
      <c r="G52">
        <v>100</v>
      </c>
    </row>
    <row r="53" spans="1:8">
      <c r="B53" t="s">
        <v>84</v>
      </c>
      <c r="C53">
        <v>31920204.57</v>
      </c>
      <c r="D53">
        <v>48561469.380000003</v>
      </c>
      <c r="E53">
        <v>0.65731545971601735</v>
      </c>
      <c r="F53">
        <v>1.6094638228073244</v>
      </c>
      <c r="G53">
        <v>160.94638228073245</v>
      </c>
    </row>
    <row r="54" spans="1:8">
      <c r="B54" t="s">
        <v>85</v>
      </c>
      <c r="C54">
        <v>39265225.390000001</v>
      </c>
      <c r="D54">
        <v>46067425.380000003</v>
      </c>
      <c r="E54">
        <v>0.85234251895151159</v>
      </c>
      <c r="F54">
        <v>2.0869955644822271</v>
      </c>
      <c r="G54">
        <v>208.69955644822272</v>
      </c>
    </row>
    <row r="55" spans="1:8">
      <c r="B55" t="s">
        <v>86</v>
      </c>
      <c r="C55">
        <v>46560522.219999999</v>
      </c>
      <c r="D55">
        <v>48978607.380000003</v>
      </c>
      <c r="E55">
        <v>0.95062976900834861</v>
      </c>
      <c r="F55">
        <v>1</v>
      </c>
      <c r="G55">
        <v>100</v>
      </c>
    </row>
    <row r="56" spans="1:8">
      <c r="B56" t="s">
        <v>87</v>
      </c>
      <c r="C56">
        <v>37164193.579999998</v>
      </c>
      <c r="D56">
        <v>53772698.380000003</v>
      </c>
      <c r="E56">
        <v>0.69113499414458801</v>
      </c>
      <c r="F56">
        <v>0.72702856219782275</v>
      </c>
      <c r="G56">
        <v>72.702856219782277</v>
      </c>
    </row>
    <row r="57" spans="1:8">
      <c r="B57" t="s">
        <v>88</v>
      </c>
      <c r="C57">
        <v>29821602.82</v>
      </c>
      <c r="D57">
        <v>56852259.380000003</v>
      </c>
      <c r="E57">
        <v>0.52454560549076279</v>
      </c>
      <c r="F57">
        <v>0.55178748088011553</v>
      </c>
      <c r="G57">
        <v>55.178748088011552</v>
      </c>
    </row>
    <row r="58" spans="1:8">
      <c r="B58" t="s">
        <v>92</v>
      </c>
      <c r="C58">
        <v>26423376.309999999</v>
      </c>
      <c r="D58">
        <v>52468123.380000003</v>
      </c>
      <c r="E58">
        <v>0.50360818355611625</v>
      </c>
    </row>
    <row r="59" spans="1:8">
      <c r="B59" t="s">
        <v>92</v>
      </c>
      <c r="C59">
        <v>38435971.100000001</v>
      </c>
      <c r="D59">
        <v>79444984.379999995</v>
      </c>
      <c r="E59">
        <v>0.48380613829758806</v>
      </c>
    </row>
    <row r="62" spans="1:8">
      <c r="A62" t="s">
        <v>78</v>
      </c>
      <c r="H62" t="s">
        <v>79</v>
      </c>
    </row>
    <row r="85" spans="1:13">
      <c r="A85" t="s">
        <v>48</v>
      </c>
    </row>
    <row r="86" spans="1:13">
      <c r="A86" s="45" t="s">
        <v>97</v>
      </c>
      <c r="H86" s="45" t="s">
        <v>99</v>
      </c>
    </row>
    <row r="87" spans="1:13" ht="16">
      <c r="B87" s="67" t="s">
        <v>49</v>
      </c>
      <c r="C87" s="64" t="s">
        <v>120</v>
      </c>
      <c r="D87" s="45" t="s">
        <v>121</v>
      </c>
      <c r="E87" s="45" t="s">
        <v>122</v>
      </c>
      <c r="F87" s="45" t="s">
        <v>63</v>
      </c>
      <c r="I87" s="45" t="s">
        <v>49</v>
      </c>
      <c r="J87" s="64" t="s">
        <v>120</v>
      </c>
      <c r="K87" s="45" t="s">
        <v>121</v>
      </c>
      <c r="L87" s="45" t="s">
        <v>122</v>
      </c>
      <c r="M87" s="45" t="s">
        <v>63</v>
      </c>
    </row>
    <row r="88" spans="1:13">
      <c r="A88" s="66">
        <v>1</v>
      </c>
      <c r="B88" s="65" t="s">
        <v>142</v>
      </c>
      <c r="C88" s="57">
        <v>4743436</v>
      </c>
      <c r="D88" s="57">
        <v>3955562</v>
      </c>
      <c r="E88">
        <f t="shared" ref="E88:E93" si="0">C88/D88</f>
        <v>1.199181304704616</v>
      </c>
      <c r="F88">
        <v>1</v>
      </c>
      <c r="H88">
        <v>1</v>
      </c>
      <c r="I88" s="61" t="s">
        <v>148</v>
      </c>
      <c r="J88" s="57">
        <v>1246789.7931029999</v>
      </c>
      <c r="K88" s="57">
        <v>1791818.9629629999</v>
      </c>
      <c r="L88">
        <v>0.69582352842235518</v>
      </c>
      <c r="M88">
        <v>1</v>
      </c>
    </row>
    <row r="89" spans="1:13">
      <c r="A89" s="66">
        <v>2</v>
      </c>
      <c r="B89" s="65" t="s">
        <v>143</v>
      </c>
      <c r="C89" s="57">
        <v>3821176</v>
      </c>
      <c r="D89" s="57">
        <v>3858478</v>
      </c>
      <c r="E89">
        <f t="shared" si="0"/>
        <v>0.99033245751304011</v>
      </c>
      <c r="F89">
        <v>0.82584047435344243</v>
      </c>
      <c r="H89">
        <v>2</v>
      </c>
      <c r="I89" s="62" t="s">
        <v>149</v>
      </c>
      <c r="J89" s="57">
        <v>1539745.7931029999</v>
      </c>
      <c r="K89" s="57">
        <v>2154090.9629629999</v>
      </c>
      <c r="L89">
        <v>0.71480073013492684</v>
      </c>
      <c r="M89">
        <v>1.0272730095166498</v>
      </c>
    </row>
    <row r="90" spans="1:13">
      <c r="A90" s="66">
        <v>3</v>
      </c>
      <c r="B90" s="65" t="s">
        <v>144</v>
      </c>
      <c r="C90" s="57">
        <v>2926356</v>
      </c>
      <c r="D90" s="57">
        <v>3389394</v>
      </c>
      <c r="E90">
        <f t="shared" si="0"/>
        <v>0.86338619824074747</v>
      </c>
      <c r="F90">
        <v>0.71997970186286209</v>
      </c>
      <c r="H90">
        <v>3</v>
      </c>
      <c r="I90" s="62" t="s">
        <v>150</v>
      </c>
      <c r="J90" s="57">
        <v>1137318.62069</v>
      </c>
      <c r="K90" s="57">
        <v>2133846.9629629999</v>
      </c>
      <c r="L90">
        <v>0.53298977875655684</v>
      </c>
      <c r="M90">
        <v>0.76598412813807504</v>
      </c>
    </row>
    <row r="91" spans="1:13">
      <c r="A91" s="66">
        <v>4</v>
      </c>
      <c r="B91" s="65" t="s">
        <v>145</v>
      </c>
      <c r="C91" s="57">
        <v>2568480</v>
      </c>
      <c r="D91" s="57">
        <v>4466802</v>
      </c>
      <c r="E91">
        <f t="shared" si="0"/>
        <v>0.57501541371209197</v>
      </c>
      <c r="F91">
        <v>1</v>
      </c>
      <c r="I91" s="62"/>
      <c r="J91" s="57"/>
      <c r="K91" s="57"/>
    </row>
    <row r="92" spans="1:13">
      <c r="A92" s="66">
        <v>5</v>
      </c>
      <c r="B92" s="65" t="s">
        <v>146</v>
      </c>
      <c r="C92" s="57">
        <v>2436228</v>
      </c>
      <c r="D92" s="57">
        <v>2842306</v>
      </c>
      <c r="E92">
        <f t="shared" si="0"/>
        <v>0.85713079450277341</v>
      </c>
      <c r="F92">
        <v>1.4906222930085411</v>
      </c>
      <c r="I92" s="62"/>
      <c r="J92" s="57"/>
      <c r="K92" s="57"/>
    </row>
    <row r="93" spans="1:13">
      <c r="A93" s="66">
        <v>6</v>
      </c>
      <c r="B93" s="65" t="s">
        <v>147</v>
      </c>
      <c r="C93" s="57">
        <v>2906316</v>
      </c>
      <c r="D93" s="57">
        <v>3097358</v>
      </c>
      <c r="E93">
        <f t="shared" si="0"/>
        <v>0.93832098194654934</v>
      </c>
      <c r="F93">
        <v>1.6318188340188791</v>
      </c>
      <c r="I93" s="62"/>
      <c r="J93" s="57"/>
      <c r="K93" s="57"/>
    </row>
    <row r="94" spans="1:13">
      <c r="I94" s="62"/>
      <c r="J94" s="57"/>
      <c r="K94" s="57"/>
    </row>
    <row r="95" spans="1:13">
      <c r="I95" s="62"/>
      <c r="J95" s="57"/>
      <c r="K95" s="57"/>
    </row>
    <row r="96" spans="1:13">
      <c r="I96" s="62"/>
      <c r="J96" s="57"/>
      <c r="K96" s="57"/>
    </row>
    <row r="97" spans="1:11">
      <c r="I97" s="62"/>
      <c r="J97" s="57"/>
      <c r="K97" s="57"/>
    </row>
    <row r="98" spans="1:11">
      <c r="H98" s="66"/>
      <c r="I98" s="65"/>
      <c r="J98" s="57"/>
      <c r="K98" s="57"/>
    </row>
    <row r="99" spans="1:11">
      <c r="C99" s="63"/>
      <c r="H99" s="66"/>
      <c r="I99" s="65"/>
      <c r="J99" s="57"/>
      <c r="K99" s="57"/>
    </row>
    <row r="101" spans="1:11">
      <c r="A101" t="s">
        <v>140</v>
      </c>
      <c r="G101" s="63"/>
      <c r="H101" t="s">
        <v>151</v>
      </c>
    </row>
    <row r="128" spans="1:1">
      <c r="A128" t="s">
        <v>48</v>
      </c>
    </row>
    <row r="129" spans="1:13">
      <c r="A129" s="45" t="s">
        <v>110</v>
      </c>
      <c r="H129" s="45" t="s">
        <v>112</v>
      </c>
    </row>
    <row r="130" spans="1:13" ht="16">
      <c r="B130" s="67" t="s">
        <v>49</v>
      </c>
      <c r="C130" s="64" t="s">
        <v>120</v>
      </c>
      <c r="D130" s="45" t="s">
        <v>121</v>
      </c>
      <c r="E130" s="45" t="s">
        <v>122</v>
      </c>
      <c r="F130" s="45" t="s">
        <v>63</v>
      </c>
      <c r="I130" s="45" t="s">
        <v>49</v>
      </c>
      <c r="J130" s="64" t="s">
        <v>120</v>
      </c>
      <c r="K130" s="45" t="s">
        <v>121</v>
      </c>
      <c r="L130" s="45" t="s">
        <v>122</v>
      </c>
      <c r="M130" s="45" t="s">
        <v>63</v>
      </c>
    </row>
    <row r="131" spans="1:13">
      <c r="A131" s="66">
        <v>1</v>
      </c>
      <c r="B131" s="65" t="s">
        <v>142</v>
      </c>
      <c r="C131" s="57">
        <v>2006197.05</v>
      </c>
      <c r="D131" s="57">
        <v>3557937.833505</v>
      </c>
      <c r="E131">
        <v>0.56386512184324844</v>
      </c>
      <c r="F131">
        <v>1</v>
      </c>
      <c r="H131">
        <v>1</v>
      </c>
      <c r="I131" s="61" t="s">
        <v>148</v>
      </c>
      <c r="J131" s="57">
        <v>1628394.857143</v>
      </c>
      <c r="K131" s="57">
        <v>1395757</v>
      </c>
      <c r="L131">
        <v>1.1666750423913332</v>
      </c>
      <c r="M131">
        <v>1</v>
      </c>
    </row>
    <row r="132" spans="1:13">
      <c r="A132" s="66">
        <v>2</v>
      </c>
      <c r="B132" s="65" t="s">
        <v>143</v>
      </c>
      <c r="C132" s="57">
        <v>1411209.45</v>
      </c>
      <c r="D132" s="57">
        <v>4100197.833505</v>
      </c>
      <c r="E132">
        <v>0.34418081939076733</v>
      </c>
      <c r="F132">
        <v>0.61039565324710365</v>
      </c>
      <c r="H132">
        <v>2</v>
      </c>
      <c r="I132" s="62" t="s">
        <v>149</v>
      </c>
      <c r="J132" s="57">
        <v>1419025.714286</v>
      </c>
      <c r="K132" s="57">
        <v>1506273</v>
      </c>
      <c r="L132">
        <v>0.94207737527393776</v>
      </c>
      <c r="M132">
        <v>0.8074890959722274</v>
      </c>
    </row>
    <row r="133" spans="1:13">
      <c r="A133" s="66">
        <v>3</v>
      </c>
      <c r="B133" s="65" t="s">
        <v>144</v>
      </c>
      <c r="C133" s="57">
        <v>1116447.75</v>
      </c>
      <c r="D133" s="57">
        <v>3685449.833505</v>
      </c>
      <c r="E133">
        <v>0.30293391592260982</v>
      </c>
      <c r="F133">
        <v>0.53724535210181679</v>
      </c>
      <c r="H133">
        <v>3</v>
      </c>
      <c r="I133" s="62" t="s">
        <v>150</v>
      </c>
      <c r="J133" s="57">
        <v>1259138.285714</v>
      </c>
      <c r="K133" s="57">
        <v>1344721</v>
      </c>
      <c r="L133">
        <v>0.9363565272751746</v>
      </c>
      <c r="M133">
        <v>0.80258554717680863</v>
      </c>
    </row>
    <row r="134" spans="1:13">
      <c r="A134" s="66">
        <v>4</v>
      </c>
      <c r="B134" s="65" t="s">
        <v>145</v>
      </c>
      <c r="C134" s="57">
        <v>1103354.8</v>
      </c>
      <c r="D134" s="57">
        <v>3305893.833505</v>
      </c>
      <c r="E134">
        <v>0.33375385162632182</v>
      </c>
      <c r="F134">
        <v>1</v>
      </c>
      <c r="I134" s="62"/>
      <c r="J134" s="57"/>
      <c r="K134" s="57"/>
    </row>
    <row r="135" spans="1:13">
      <c r="A135" s="66">
        <v>5</v>
      </c>
      <c r="B135" s="65" t="s">
        <v>146</v>
      </c>
      <c r="C135" s="57">
        <v>698283.6</v>
      </c>
      <c r="D135" s="57">
        <v>3012885.833505</v>
      </c>
      <c r="E135">
        <v>0.23176570191763993</v>
      </c>
      <c r="F135">
        <v>0.69442105548231969</v>
      </c>
      <c r="I135" s="62"/>
      <c r="J135" s="57"/>
      <c r="K135" s="57"/>
    </row>
    <row r="136" spans="1:13">
      <c r="A136" s="66">
        <v>6</v>
      </c>
      <c r="B136" s="65" t="s">
        <v>147</v>
      </c>
      <c r="C136" s="57">
        <v>786809.5</v>
      </c>
      <c r="D136" s="57">
        <v>2117129.833505</v>
      </c>
      <c r="E136">
        <v>0.37163970180203965</v>
      </c>
      <c r="F136">
        <v>1.1135143459501875</v>
      </c>
      <c r="I136" s="62"/>
      <c r="J136" s="57"/>
      <c r="K136" s="57"/>
    </row>
    <row r="137" spans="1:13">
      <c r="I137" s="62"/>
      <c r="J137" s="57"/>
      <c r="K137" s="57"/>
    </row>
    <row r="138" spans="1:13">
      <c r="I138" s="62"/>
      <c r="J138" s="57"/>
      <c r="K138" s="57"/>
    </row>
    <row r="139" spans="1:13">
      <c r="I139" s="62"/>
      <c r="J139" s="57"/>
      <c r="K139" s="57"/>
    </row>
    <row r="140" spans="1:13">
      <c r="I140" s="62"/>
      <c r="J140" s="57"/>
      <c r="K140" s="57"/>
    </row>
    <row r="141" spans="1:13">
      <c r="H141" s="66"/>
      <c r="I141" s="65"/>
      <c r="J141" s="57"/>
      <c r="K141" s="57"/>
    </row>
    <row r="142" spans="1:13">
      <c r="H142" s="66"/>
      <c r="I142" s="65"/>
      <c r="J142" s="57"/>
      <c r="K142" s="57"/>
    </row>
    <row r="144" spans="1:13">
      <c r="A144" t="s">
        <v>152</v>
      </c>
      <c r="H144" t="s">
        <v>153</v>
      </c>
    </row>
    <row r="169" spans="1:13">
      <c r="A169" t="s">
        <v>48</v>
      </c>
    </row>
    <row r="170" spans="1:13">
      <c r="A170" s="45" t="s">
        <v>154</v>
      </c>
      <c r="H170" s="45" t="s">
        <v>155</v>
      </c>
    </row>
    <row r="171" spans="1:13" ht="16">
      <c r="B171" s="67" t="s">
        <v>49</v>
      </c>
      <c r="C171" s="64" t="s">
        <v>120</v>
      </c>
      <c r="D171" s="45" t="s">
        <v>121</v>
      </c>
      <c r="E171" s="45" t="s">
        <v>122</v>
      </c>
      <c r="F171" s="45" t="s">
        <v>63</v>
      </c>
      <c r="I171" s="45" t="s">
        <v>49</v>
      </c>
      <c r="J171" s="64" t="s">
        <v>120</v>
      </c>
      <c r="K171" s="45" t="s">
        <v>121</v>
      </c>
      <c r="L171" s="45" t="s">
        <v>122</v>
      </c>
      <c r="M171" s="45" t="s">
        <v>63</v>
      </c>
    </row>
    <row r="172" spans="1:13">
      <c r="A172" s="66">
        <v>1</v>
      </c>
      <c r="B172" s="65" t="s">
        <v>142</v>
      </c>
      <c r="C172" s="57">
        <v>2773293.75</v>
      </c>
      <c r="D172" s="57">
        <v>4665197.6470590001</v>
      </c>
      <c r="E172">
        <v>0.59446436352987519</v>
      </c>
      <c r="F172">
        <v>1</v>
      </c>
      <c r="H172">
        <v>1</v>
      </c>
      <c r="I172" s="61" t="s">
        <v>148</v>
      </c>
      <c r="J172" s="57">
        <v>2314888.6923079998</v>
      </c>
      <c r="K172" s="57">
        <v>2364606.08</v>
      </c>
      <c r="L172">
        <v>0.97897434667342131</v>
      </c>
      <c r="M172">
        <v>1</v>
      </c>
    </row>
    <row r="173" spans="1:13">
      <c r="A173" s="66">
        <v>2</v>
      </c>
      <c r="B173" s="65" t="s">
        <v>143</v>
      </c>
      <c r="C173" s="57">
        <v>1820829</v>
      </c>
      <c r="D173" s="57">
        <v>4748765.6470590001</v>
      </c>
      <c r="E173">
        <v>0.3834320611562867</v>
      </c>
      <c r="F173">
        <v>0.64500428399021614</v>
      </c>
      <c r="H173">
        <v>2</v>
      </c>
      <c r="I173" s="62" t="s">
        <v>149</v>
      </c>
      <c r="J173" s="57">
        <v>1792581.3846150001</v>
      </c>
      <c r="K173" s="57">
        <v>2737238.08</v>
      </c>
      <c r="L173">
        <v>0.65488690871018429</v>
      </c>
      <c r="M173">
        <v>0.66895206287632147</v>
      </c>
    </row>
    <row r="174" spans="1:13">
      <c r="A174" s="66">
        <v>3</v>
      </c>
      <c r="B174" s="65" t="s">
        <v>144</v>
      </c>
      <c r="C174" s="57">
        <v>1721706.45</v>
      </c>
      <c r="D174" s="57">
        <v>4478733.6470590001</v>
      </c>
      <c r="E174">
        <v>0.38441813817853931</v>
      </c>
      <c r="F174">
        <v>0.64666304956599829</v>
      </c>
      <c r="H174">
        <v>3</v>
      </c>
      <c r="I174" s="62" t="s">
        <v>150</v>
      </c>
      <c r="J174" s="57">
        <v>1717555.1538460001</v>
      </c>
      <c r="K174" s="57">
        <v>2763486.08</v>
      </c>
      <c r="L174">
        <v>0.62151757024446452</v>
      </c>
      <c r="M174">
        <v>0.6348660435857143</v>
      </c>
    </row>
    <row r="175" spans="1:13">
      <c r="A175" s="66">
        <v>4</v>
      </c>
      <c r="B175" s="65" t="s">
        <v>145</v>
      </c>
      <c r="C175" s="57">
        <v>1652019.45</v>
      </c>
      <c r="D175" s="57">
        <v>4491473.6470590001</v>
      </c>
      <c r="E175">
        <v>0.36781234396905255</v>
      </c>
      <c r="F175">
        <v>1</v>
      </c>
      <c r="I175" s="62"/>
      <c r="J175" s="57"/>
      <c r="K175" s="57"/>
    </row>
    <row r="176" spans="1:13">
      <c r="A176" s="66">
        <v>5</v>
      </c>
      <c r="B176" s="65" t="s">
        <v>146</v>
      </c>
      <c r="C176" s="57">
        <v>1113664.8999999999</v>
      </c>
      <c r="D176" s="57">
        <v>4492525.6470590001</v>
      </c>
      <c r="E176">
        <v>0.24789283077973137</v>
      </c>
      <c r="F176">
        <v>0.67396550127906774</v>
      </c>
      <c r="I176" s="62"/>
      <c r="J176" s="57"/>
      <c r="K176" s="57"/>
    </row>
    <row r="177" spans="1:11">
      <c r="A177" s="66">
        <v>6</v>
      </c>
      <c r="B177" s="65" t="s">
        <v>147</v>
      </c>
      <c r="C177" s="57">
        <v>1212213.6000000001</v>
      </c>
      <c r="D177" s="57">
        <v>4630025.1764709996</v>
      </c>
      <c r="E177">
        <v>0.26181576855354122</v>
      </c>
      <c r="F177">
        <v>0.71181887407120359</v>
      </c>
      <c r="I177" s="62"/>
      <c r="J177" s="57"/>
      <c r="K177" s="57"/>
    </row>
    <row r="178" spans="1:11">
      <c r="I178" s="62"/>
      <c r="J178" s="57"/>
      <c r="K178" s="57"/>
    </row>
    <row r="179" spans="1:11">
      <c r="I179" s="62"/>
      <c r="J179" s="57"/>
      <c r="K179" s="57"/>
    </row>
    <row r="180" spans="1:11">
      <c r="I180" s="62"/>
      <c r="J180" s="57"/>
      <c r="K180" s="57"/>
    </row>
    <row r="181" spans="1:11">
      <c r="I181" s="62"/>
      <c r="J181" s="57"/>
      <c r="K181" s="57"/>
    </row>
    <row r="182" spans="1:11">
      <c r="H182" s="66"/>
      <c r="I182" s="65"/>
      <c r="J182" s="57"/>
      <c r="K182" s="57"/>
    </row>
    <row r="183" spans="1:11">
      <c r="H183" s="66"/>
      <c r="I183" s="65"/>
      <c r="J183" s="57"/>
      <c r="K183" s="57"/>
    </row>
    <row r="185" spans="1:11">
      <c r="A185" t="s">
        <v>156</v>
      </c>
      <c r="H185" t="s">
        <v>157</v>
      </c>
    </row>
    <row r="207" spans="1:8">
      <c r="A207" t="s">
        <v>48</v>
      </c>
    </row>
    <row r="208" spans="1:8">
      <c r="A208" s="45" t="s">
        <v>158</v>
      </c>
      <c r="H208" s="45" t="s">
        <v>159</v>
      </c>
    </row>
    <row r="209" spans="1:13" ht="16">
      <c r="B209" s="67" t="s">
        <v>49</v>
      </c>
      <c r="C209" s="64" t="s">
        <v>120</v>
      </c>
      <c r="D209" s="45" t="s">
        <v>121</v>
      </c>
      <c r="E209" s="45" t="s">
        <v>122</v>
      </c>
      <c r="F209" s="45" t="s">
        <v>63</v>
      </c>
      <c r="I209" s="45" t="s">
        <v>49</v>
      </c>
      <c r="J209" s="64" t="s">
        <v>120</v>
      </c>
      <c r="K209" s="45" t="s">
        <v>121</v>
      </c>
      <c r="L209" s="45" t="s">
        <v>122</v>
      </c>
      <c r="M209" s="45" t="s">
        <v>63</v>
      </c>
    </row>
    <row r="210" spans="1:13">
      <c r="A210" s="66">
        <v>1</v>
      </c>
      <c r="B210" s="65" t="s">
        <v>142</v>
      </c>
      <c r="C210" s="57">
        <v>4343160</v>
      </c>
      <c r="D210" s="57">
        <v>2567047.3199999998</v>
      </c>
      <c r="E210">
        <v>1.6918893415646115</v>
      </c>
      <c r="F210">
        <v>1</v>
      </c>
      <c r="H210">
        <v>1</v>
      </c>
      <c r="I210" s="61" t="s">
        <v>148</v>
      </c>
      <c r="J210" s="57">
        <v>1978328.32</v>
      </c>
      <c r="K210" s="57">
        <v>2545737.6</v>
      </c>
      <c r="L210">
        <v>0.77711399635217704</v>
      </c>
      <c r="M210">
        <v>1</v>
      </c>
    </row>
    <row r="211" spans="1:13">
      <c r="A211" s="66">
        <v>2</v>
      </c>
      <c r="B211" s="65" t="s">
        <v>143</v>
      </c>
      <c r="C211" s="57">
        <v>2552156</v>
      </c>
      <c r="D211" s="57">
        <v>2617161.56</v>
      </c>
      <c r="E211">
        <v>0.97516180850524181</v>
      </c>
      <c r="F211">
        <v>0.57637446170293838</v>
      </c>
      <c r="H211">
        <v>2</v>
      </c>
      <c r="I211" s="62" t="s">
        <v>149</v>
      </c>
      <c r="J211" s="57">
        <v>1615138.56</v>
      </c>
      <c r="K211" s="57">
        <v>2261601.6</v>
      </c>
      <c r="L211">
        <v>0.71415697618890961</v>
      </c>
      <c r="M211">
        <v>0.91898611985012268</v>
      </c>
    </row>
    <row r="212" spans="1:13">
      <c r="A212" s="66">
        <v>3</v>
      </c>
      <c r="B212" s="65" t="s">
        <v>144</v>
      </c>
      <c r="C212" s="57">
        <v>1872260</v>
      </c>
      <c r="D212" s="57">
        <v>2038448.88</v>
      </c>
      <c r="E212">
        <v>0.91847287335456762</v>
      </c>
      <c r="F212">
        <v>0.54286817157036393</v>
      </c>
      <c r="H212">
        <v>3</v>
      </c>
      <c r="I212" s="62" t="s">
        <v>150</v>
      </c>
      <c r="J212" s="57">
        <v>1783217.28</v>
      </c>
      <c r="K212" s="57">
        <v>1951997.6</v>
      </c>
      <c r="L212">
        <v>0.91353456582118742</v>
      </c>
      <c r="M212">
        <v>1.1755476932720004</v>
      </c>
    </row>
    <row r="213" spans="1:13">
      <c r="A213" s="66">
        <v>4</v>
      </c>
      <c r="B213" s="65" t="s">
        <v>145</v>
      </c>
      <c r="C213" s="57">
        <v>3370839.6521740002</v>
      </c>
      <c r="D213" s="57">
        <v>3619335.71</v>
      </c>
      <c r="E213">
        <v>0.93134208105111094</v>
      </c>
      <c r="F213">
        <v>1</v>
      </c>
      <c r="I213" s="62"/>
      <c r="J213" s="57"/>
      <c r="K213" s="57"/>
    </row>
    <row r="214" spans="1:13">
      <c r="A214" s="66">
        <v>5</v>
      </c>
      <c r="B214" s="65" t="s">
        <v>146</v>
      </c>
      <c r="C214" s="57">
        <v>2028642.956522</v>
      </c>
      <c r="D214" s="57">
        <v>3403898.83</v>
      </c>
      <c r="E214">
        <v>0.59597627833198552</v>
      </c>
      <c r="F214">
        <v>0.63991125329521004</v>
      </c>
      <c r="I214" s="62"/>
      <c r="J214" s="57"/>
      <c r="K214" s="57"/>
    </row>
    <row r="215" spans="1:13">
      <c r="A215" s="66">
        <v>6</v>
      </c>
      <c r="B215" s="65" t="s">
        <v>147</v>
      </c>
      <c r="C215" s="57">
        <v>1986613.043478</v>
      </c>
      <c r="D215" s="57">
        <v>2326529.17</v>
      </c>
      <c r="E215">
        <v>0.85389560943179577</v>
      </c>
      <c r="F215">
        <v>0.91684422598846904</v>
      </c>
      <c r="I215" s="62"/>
      <c r="J215" s="57"/>
      <c r="K215" s="57"/>
    </row>
    <row r="216" spans="1:13">
      <c r="I216" s="62"/>
      <c r="J216" s="57"/>
      <c r="K216" s="57"/>
    </row>
    <row r="217" spans="1:13">
      <c r="I217" s="62"/>
      <c r="J217" s="57"/>
      <c r="K217" s="57"/>
    </row>
    <row r="218" spans="1:13">
      <c r="I218" s="62"/>
      <c r="J218" s="57"/>
      <c r="K218" s="57"/>
    </row>
    <row r="219" spans="1:13">
      <c r="I219" s="62"/>
      <c r="J219" s="57"/>
      <c r="K219" s="57"/>
    </row>
    <row r="220" spans="1:13">
      <c r="H220" s="66"/>
      <c r="I220" s="65"/>
      <c r="J220" s="57"/>
      <c r="K220" s="57"/>
    </row>
    <row r="221" spans="1:13">
      <c r="H221" s="66"/>
      <c r="I221" s="65"/>
      <c r="J221" s="57"/>
      <c r="K221" s="57"/>
    </row>
    <row r="223" spans="1:13">
      <c r="A223" t="s">
        <v>163</v>
      </c>
      <c r="H223" t="s">
        <v>164</v>
      </c>
    </row>
    <row r="249" spans="1:13">
      <c r="A249" t="s">
        <v>48</v>
      </c>
    </row>
    <row r="250" spans="1:13">
      <c r="A250" s="45" t="s">
        <v>171</v>
      </c>
      <c r="H250" s="45" t="s">
        <v>172</v>
      </c>
    </row>
    <row r="251" spans="1:13" ht="16">
      <c r="B251" s="67" t="s">
        <v>49</v>
      </c>
      <c r="C251" s="64" t="s">
        <v>120</v>
      </c>
      <c r="D251" s="45" t="s">
        <v>121</v>
      </c>
      <c r="E251" s="45" t="s">
        <v>122</v>
      </c>
      <c r="F251" s="45" t="s">
        <v>63</v>
      </c>
      <c r="I251" s="45" t="s">
        <v>49</v>
      </c>
      <c r="J251" s="64" t="s">
        <v>120</v>
      </c>
      <c r="K251" s="45" t="s">
        <v>121</v>
      </c>
      <c r="L251" s="45" t="s">
        <v>122</v>
      </c>
      <c r="M251" s="45" t="s">
        <v>63</v>
      </c>
    </row>
    <row r="252" spans="1:13">
      <c r="A252" s="66">
        <v>1</v>
      </c>
      <c r="B252" s="65" t="s">
        <v>142</v>
      </c>
      <c r="C252" s="57">
        <v>3978620.4</v>
      </c>
      <c r="D252" s="57">
        <v>5182147.2432429995</v>
      </c>
      <c r="E252">
        <v>0.7677551820218389</v>
      </c>
      <c r="F252">
        <v>1</v>
      </c>
      <c r="H252">
        <v>1</v>
      </c>
      <c r="I252" s="61" t="s">
        <v>148</v>
      </c>
      <c r="J252" s="57">
        <v>1283558.857143</v>
      </c>
      <c r="K252" s="57">
        <v>3434357.641026</v>
      </c>
      <c r="L252">
        <v>0.37374059178051772</v>
      </c>
      <c r="M252">
        <v>1</v>
      </c>
    </row>
    <row r="253" spans="1:13">
      <c r="A253" s="66">
        <v>2</v>
      </c>
      <c r="B253" s="65" t="s">
        <v>143</v>
      </c>
      <c r="C253" s="57">
        <v>2784867.45</v>
      </c>
      <c r="D253" s="57">
        <v>2852507.243243</v>
      </c>
      <c r="E253">
        <v>0.97628759982880864</v>
      </c>
      <c r="F253">
        <v>1.271613168741905</v>
      </c>
      <c r="H253">
        <v>2</v>
      </c>
      <c r="I253" s="62" t="s">
        <v>149</v>
      </c>
      <c r="J253" s="57">
        <v>1283194.857143</v>
      </c>
      <c r="K253" s="57">
        <v>3689557.641026</v>
      </c>
      <c r="L253">
        <v>0.34779097712813251</v>
      </c>
      <c r="M253">
        <v>0.93056784512284296</v>
      </c>
    </row>
    <row r="254" spans="1:13">
      <c r="A254" s="66">
        <v>3</v>
      </c>
      <c r="B254" s="65" t="s">
        <v>144</v>
      </c>
      <c r="C254" s="57">
        <v>2260394.4500000002</v>
      </c>
      <c r="D254" s="57">
        <v>2198583.243243</v>
      </c>
      <c r="E254">
        <v>1.0281141080043101</v>
      </c>
      <c r="F254">
        <v>1.33911711972667</v>
      </c>
      <c r="H254">
        <v>3</v>
      </c>
      <c r="I254" s="62" t="s">
        <v>150</v>
      </c>
      <c r="J254" s="57">
        <v>1091772</v>
      </c>
      <c r="K254" s="57">
        <v>3764261.641026</v>
      </c>
      <c r="L254">
        <v>0.29003616223191725</v>
      </c>
      <c r="M254">
        <v>0.77603602233884028</v>
      </c>
    </row>
    <row r="255" spans="1:13">
      <c r="A255" s="66">
        <v>4</v>
      </c>
      <c r="B255" s="65" t="s">
        <v>145</v>
      </c>
      <c r="C255" s="57">
        <v>1903560.05</v>
      </c>
      <c r="D255" s="57">
        <v>2484331.243243</v>
      </c>
      <c r="E255">
        <v>0.76622634569258485</v>
      </c>
      <c r="F255">
        <v>1</v>
      </c>
      <c r="I255" s="62"/>
      <c r="J255" s="57"/>
      <c r="K255" s="57"/>
    </row>
    <row r="256" spans="1:13">
      <c r="A256" s="66">
        <v>5</v>
      </c>
      <c r="B256" s="65" t="s">
        <v>146</v>
      </c>
      <c r="C256" s="57">
        <v>1582592.9</v>
      </c>
      <c r="D256" s="57">
        <v>3651707.243243</v>
      </c>
      <c r="E256">
        <v>0.43338438559892178</v>
      </c>
      <c r="F256">
        <v>0.56560882829888826</v>
      </c>
      <c r="I256" s="62"/>
      <c r="J256" s="57"/>
      <c r="K256" s="57"/>
    </row>
    <row r="257" spans="1:16">
      <c r="A257" s="66">
        <v>6</v>
      </c>
      <c r="B257" s="65" t="s">
        <v>147</v>
      </c>
      <c r="C257" s="57">
        <v>2094602.85</v>
      </c>
      <c r="D257" s="57">
        <v>2828891.243243</v>
      </c>
      <c r="E257">
        <v>0.74043244150976184</v>
      </c>
      <c r="F257">
        <v>0.9663364431048006</v>
      </c>
      <c r="I257" s="62"/>
      <c r="J257" s="57"/>
      <c r="K257" s="57"/>
    </row>
    <row r="258" spans="1:16">
      <c r="I258" s="62"/>
      <c r="J258" s="57"/>
      <c r="K258" s="57"/>
    </row>
    <row r="259" spans="1:16">
      <c r="I259" s="62"/>
      <c r="J259" s="57"/>
      <c r="K259" s="57"/>
    </row>
    <row r="260" spans="1:16">
      <c r="I260" s="62"/>
      <c r="J260" s="57"/>
      <c r="K260" s="57"/>
    </row>
    <row r="261" spans="1:16">
      <c r="I261" s="62"/>
      <c r="J261" s="57"/>
      <c r="K261" s="57"/>
    </row>
    <row r="262" spans="1:16">
      <c r="H262" s="66"/>
      <c r="I262" s="65"/>
      <c r="J262" s="57"/>
      <c r="K262" s="57"/>
    </row>
    <row r="263" spans="1:16">
      <c r="H263" s="66"/>
      <c r="I263" s="65"/>
      <c r="J263" s="57"/>
      <c r="K263" s="57"/>
    </row>
    <row r="267" spans="1:16">
      <c r="A267" t="s">
        <v>165</v>
      </c>
      <c r="F267" t="s">
        <v>166</v>
      </c>
      <c r="J267" t="s">
        <v>77</v>
      </c>
      <c r="K267" t="s">
        <v>168</v>
      </c>
      <c r="P267" t="s">
        <v>169</v>
      </c>
    </row>
    <row r="287" spans="1:10">
      <c r="A287" t="s">
        <v>91</v>
      </c>
      <c r="C287" t="s">
        <v>80</v>
      </c>
      <c r="D287" t="s">
        <v>50</v>
      </c>
      <c r="F287" t="s">
        <v>81</v>
      </c>
      <c r="H287" t="s">
        <v>93</v>
      </c>
      <c r="J287" t="s">
        <v>82</v>
      </c>
    </row>
    <row r="288" spans="1:10">
      <c r="A288" s="45" t="s">
        <v>165</v>
      </c>
    </row>
    <row r="289" spans="1:10">
      <c r="A289" t="s">
        <v>83</v>
      </c>
      <c r="C289">
        <v>37551960.329999998</v>
      </c>
      <c r="D289">
        <v>97620818.920000002</v>
      </c>
      <c r="F289">
        <v>0.38467163813462502</v>
      </c>
      <c r="H289">
        <v>1</v>
      </c>
      <c r="J289">
        <v>100</v>
      </c>
    </row>
    <row r="290" spans="1:10">
      <c r="A290" t="s">
        <v>84</v>
      </c>
      <c r="C290">
        <v>51271143.270000003</v>
      </c>
      <c r="D290">
        <v>87685995.920000002</v>
      </c>
      <c r="F290">
        <v>0.58471301753562843</v>
      </c>
      <c r="H290">
        <v>1.520031527073473</v>
      </c>
      <c r="J290">
        <v>152.00315270734731</v>
      </c>
    </row>
    <row r="291" spans="1:10">
      <c r="A291" t="s">
        <v>85</v>
      </c>
      <c r="C291">
        <v>56523189</v>
      </c>
      <c r="D291">
        <v>80716041.920000002</v>
      </c>
      <c r="F291">
        <v>0.70027206061493652</v>
      </c>
      <c r="H291">
        <v>1.0849436987495615</v>
      </c>
      <c r="J291">
        <v>108.49436987495615</v>
      </c>
    </row>
    <row r="292" spans="1:10">
      <c r="A292" t="s">
        <v>86</v>
      </c>
      <c r="C292">
        <v>58470171.729999997</v>
      </c>
      <c r="D292">
        <v>94304728.920000002</v>
      </c>
      <c r="F292">
        <v>0.62001314673838936</v>
      </c>
      <c r="H292">
        <v>1</v>
      </c>
      <c r="J292">
        <v>100</v>
      </c>
    </row>
    <row r="293" spans="1:10">
      <c r="A293" t="s">
        <v>87</v>
      </c>
      <c r="C293">
        <v>43423780.329999998</v>
      </c>
      <c r="D293">
        <v>96344569.920000002</v>
      </c>
      <c r="F293">
        <v>0.45071331333003056</v>
      </c>
      <c r="H293">
        <v>0.72694154261249266</v>
      </c>
      <c r="J293">
        <v>72.694154261249267</v>
      </c>
    </row>
    <row r="294" spans="1:10">
      <c r="A294" t="s">
        <v>88</v>
      </c>
      <c r="C294">
        <v>39788157.670000002</v>
      </c>
      <c r="D294">
        <v>87255334.920000002</v>
      </c>
      <c r="F294">
        <v>0.4559968477168731</v>
      </c>
      <c r="H294">
        <v>0.73546319157209439</v>
      </c>
      <c r="J294">
        <v>73.546319157209439</v>
      </c>
    </row>
    <row r="295" spans="1:10">
      <c r="A295" t="s">
        <v>90</v>
      </c>
      <c r="C295">
        <v>52856553.729999997</v>
      </c>
      <c r="D295">
        <v>66550589.920000002</v>
      </c>
      <c r="F295">
        <v>0.79423118252653346</v>
      </c>
    </row>
    <row r="296" spans="1:10">
      <c r="A296" t="s">
        <v>92</v>
      </c>
      <c r="C296">
        <v>55762640.130000003</v>
      </c>
      <c r="D296">
        <v>98656977.920000002</v>
      </c>
      <c r="F296">
        <v>0.56521739572458218</v>
      </c>
    </row>
    <row r="297" spans="1:10">
      <c r="A297" t="s">
        <v>92</v>
      </c>
      <c r="C297">
        <v>27534263.600000001</v>
      </c>
      <c r="D297">
        <v>57533384.920000002</v>
      </c>
      <c r="F297">
        <v>0.47857889186054864</v>
      </c>
    </row>
    <row r="298" spans="1:10">
      <c r="A298" s="45" t="s">
        <v>166</v>
      </c>
    </row>
    <row r="299" spans="1:10">
      <c r="A299" t="s">
        <v>83</v>
      </c>
      <c r="C299">
        <v>29727232.879999999</v>
      </c>
      <c r="D299">
        <v>93773006.159999996</v>
      </c>
      <c r="F299">
        <v>0.31701268944367605</v>
      </c>
      <c r="H299">
        <v>1</v>
      </c>
      <c r="J299">
        <v>100</v>
      </c>
    </row>
    <row r="300" spans="1:10">
      <c r="A300" t="s">
        <v>84</v>
      </c>
      <c r="C300">
        <v>32916936.239999998</v>
      </c>
      <c r="D300">
        <v>75275115.159999996</v>
      </c>
      <c r="F300">
        <v>0.43728842088163999</v>
      </c>
      <c r="H300">
        <v>1.3794035237170954</v>
      </c>
      <c r="J300">
        <v>137.94035237170954</v>
      </c>
    </row>
    <row r="301" spans="1:10">
      <c r="A301" t="s">
        <v>85</v>
      </c>
      <c r="C301">
        <v>39336165.219999999</v>
      </c>
      <c r="D301">
        <v>76148441.159999996</v>
      </c>
      <c r="F301">
        <v>0.51657216642621029</v>
      </c>
      <c r="H301">
        <v>1.6294999652308559</v>
      </c>
      <c r="J301">
        <v>162.94999652308559</v>
      </c>
    </row>
    <row r="302" spans="1:10">
      <c r="A302" t="s">
        <v>86</v>
      </c>
      <c r="C302">
        <v>54761658.329999998</v>
      </c>
      <c r="D302">
        <v>94037616.159999996</v>
      </c>
      <c r="F302">
        <v>0.58233779806610531</v>
      </c>
      <c r="H302">
        <v>1</v>
      </c>
      <c r="J302">
        <v>100</v>
      </c>
    </row>
    <row r="303" spans="1:10">
      <c r="A303" t="s">
        <v>87</v>
      </c>
      <c r="C303">
        <v>36203880.649999999</v>
      </c>
      <c r="D303">
        <v>86013491.159999996</v>
      </c>
      <c r="F303">
        <v>0.42090932668521158</v>
      </c>
      <c r="H303">
        <v>0.72279238627994946</v>
      </c>
      <c r="J303">
        <v>72.279238627994943</v>
      </c>
    </row>
    <row r="304" spans="1:10">
      <c r="A304" t="s">
        <v>88</v>
      </c>
      <c r="C304">
        <v>39331816.060000002</v>
      </c>
      <c r="D304">
        <v>81523082.159999996</v>
      </c>
      <c r="F304">
        <v>0.48246232867896277</v>
      </c>
      <c r="H304">
        <v>0.82849220895703402</v>
      </c>
      <c r="J304">
        <v>82.849220895703397</v>
      </c>
    </row>
    <row r="305" spans="1:10">
      <c r="A305" t="s">
        <v>90</v>
      </c>
      <c r="C305">
        <v>39044701.920000002</v>
      </c>
      <c r="D305">
        <v>66544457.159999996</v>
      </c>
      <c r="F305">
        <v>0.58674611810448196</v>
      </c>
    </row>
    <row r="306" spans="1:10">
      <c r="A306" t="s">
        <v>92</v>
      </c>
      <c r="C306">
        <v>45529051.990000002</v>
      </c>
      <c r="D306">
        <v>101885816.16</v>
      </c>
      <c r="F306">
        <v>0.4468634958815253</v>
      </c>
    </row>
    <row r="307" spans="1:10">
      <c r="A307" t="s">
        <v>92</v>
      </c>
      <c r="C307">
        <v>35588008.07</v>
      </c>
      <c r="D307">
        <v>57388437.159999996</v>
      </c>
      <c r="F307">
        <v>0.62012506057239358</v>
      </c>
    </row>
    <row r="308" spans="1:10">
      <c r="A308" s="45" t="s">
        <v>168</v>
      </c>
    </row>
    <row r="309" spans="1:10">
      <c r="A309" t="s">
        <v>83</v>
      </c>
      <c r="C309">
        <v>32079871.75</v>
      </c>
      <c r="D309">
        <v>59447371.25</v>
      </c>
      <c r="F309">
        <v>0.53963482447510247</v>
      </c>
      <c r="H309">
        <v>1</v>
      </c>
      <c r="J309">
        <v>100</v>
      </c>
    </row>
    <row r="310" spans="1:10">
      <c r="A310" t="s">
        <v>84</v>
      </c>
      <c r="C310">
        <v>41263266.039999999</v>
      </c>
      <c r="D310">
        <v>54391902.25</v>
      </c>
      <c r="F310">
        <v>0.7586288460797489</v>
      </c>
      <c r="H310">
        <v>1.4058189198920952</v>
      </c>
      <c r="J310">
        <v>140.58189198920951</v>
      </c>
    </row>
    <row r="311" spans="1:10">
      <c r="A311" t="s">
        <v>85</v>
      </c>
      <c r="C311">
        <v>43018144.729999997</v>
      </c>
      <c r="D311">
        <v>54457566.25</v>
      </c>
      <c r="F311">
        <v>0.78993880359095181</v>
      </c>
      <c r="H311">
        <v>1.4638395592043518</v>
      </c>
      <c r="J311">
        <v>146.38395592043517</v>
      </c>
    </row>
    <row r="312" spans="1:10">
      <c r="A312" t="s">
        <v>86</v>
      </c>
      <c r="C312">
        <v>55223854.850000001</v>
      </c>
      <c r="D312">
        <v>89268487.25</v>
      </c>
      <c r="F312">
        <v>0.61862653385559641</v>
      </c>
      <c r="H312">
        <v>1</v>
      </c>
      <c r="J312">
        <v>100</v>
      </c>
    </row>
    <row r="313" spans="1:10">
      <c r="A313" t="s">
        <v>87</v>
      </c>
      <c r="C313">
        <v>45900878.119999997</v>
      </c>
      <c r="D313">
        <v>73870870.25</v>
      </c>
      <c r="F313">
        <v>0.62136641905880341</v>
      </c>
      <c r="H313">
        <v>1.0044289810625009</v>
      </c>
      <c r="J313">
        <v>100.44289810625008</v>
      </c>
    </row>
    <row r="314" spans="1:10">
      <c r="A314" t="s">
        <v>88</v>
      </c>
      <c r="C314">
        <v>46291874.079999998</v>
      </c>
      <c r="D314">
        <v>79034393.25</v>
      </c>
      <c r="F314">
        <v>0.58571809280006082</v>
      </c>
      <c r="H314">
        <v>0.94680402592751178</v>
      </c>
      <c r="J314">
        <v>94.680402592751179</v>
      </c>
    </row>
    <row r="315" spans="1:10">
      <c r="A315" t="s">
        <v>92</v>
      </c>
      <c r="C315">
        <v>47505959.270000003</v>
      </c>
      <c r="D315">
        <v>50600870.25</v>
      </c>
      <c r="F315">
        <v>0.93883680330576935</v>
      </c>
    </row>
    <row r="316" spans="1:10">
      <c r="A316" t="s">
        <v>92</v>
      </c>
      <c r="C316">
        <v>51230562.810000002</v>
      </c>
      <c r="D316">
        <v>82557631.25</v>
      </c>
      <c r="F316">
        <v>0.62054303199257554</v>
      </c>
    </row>
    <row r="317" spans="1:10">
      <c r="A317" s="45" t="s">
        <v>169</v>
      </c>
    </row>
    <row r="318" spans="1:10">
      <c r="A318" t="s">
        <v>83</v>
      </c>
      <c r="C318">
        <v>29000549.190000001</v>
      </c>
      <c r="D318">
        <v>71009032.379999995</v>
      </c>
      <c r="F318">
        <v>0.40840648320351053</v>
      </c>
      <c r="H318">
        <v>1</v>
      </c>
      <c r="J318">
        <v>100</v>
      </c>
    </row>
    <row r="319" spans="1:10">
      <c r="A319" t="s">
        <v>84</v>
      </c>
      <c r="C319">
        <v>31920204.57</v>
      </c>
      <c r="D319">
        <v>48561469.380000003</v>
      </c>
      <c r="F319">
        <v>0.65731545971601735</v>
      </c>
      <c r="H319">
        <v>1.6094638228073244</v>
      </c>
      <c r="J319">
        <v>160.94638228073245</v>
      </c>
    </row>
    <row r="320" spans="1:10">
      <c r="A320" t="s">
        <v>85</v>
      </c>
      <c r="C320">
        <v>39265225.390000001</v>
      </c>
      <c r="D320">
        <v>46067425.380000003</v>
      </c>
      <c r="F320">
        <v>0.85234251895151159</v>
      </c>
      <c r="H320">
        <v>2.0869955644822271</v>
      </c>
      <c r="J320">
        <v>208.69955644822272</v>
      </c>
    </row>
    <row r="321" spans="1:13">
      <c r="A321" t="s">
        <v>86</v>
      </c>
      <c r="C321">
        <v>46560522.219999999</v>
      </c>
      <c r="D321">
        <v>48978607.380000003</v>
      </c>
      <c r="F321">
        <v>0.95062976900834861</v>
      </c>
      <c r="H321">
        <v>1</v>
      </c>
      <c r="J321">
        <v>100</v>
      </c>
    </row>
    <row r="322" spans="1:13">
      <c r="A322" t="s">
        <v>87</v>
      </c>
      <c r="C322">
        <v>37164193.579999998</v>
      </c>
      <c r="D322">
        <v>53772698.380000003</v>
      </c>
      <c r="F322">
        <v>0.69113499414458801</v>
      </c>
      <c r="H322">
        <v>0.72702856219782275</v>
      </c>
      <c r="J322">
        <v>72.702856219782277</v>
      </c>
    </row>
    <row r="323" spans="1:13">
      <c r="A323" t="s">
        <v>88</v>
      </c>
      <c r="C323">
        <v>29821602.82</v>
      </c>
      <c r="D323">
        <v>56852259.380000003</v>
      </c>
      <c r="F323">
        <v>0.52454560549076279</v>
      </c>
      <c r="H323">
        <v>0.55178748088011553</v>
      </c>
      <c r="J323">
        <v>55.178748088011552</v>
      </c>
    </row>
    <row r="324" spans="1:13">
      <c r="A324" t="s">
        <v>92</v>
      </c>
      <c r="C324">
        <v>26423376.309999999</v>
      </c>
      <c r="D324">
        <v>52468123.380000003</v>
      </c>
      <c r="F324">
        <v>0.50360818355611625</v>
      </c>
    </row>
    <row r="325" spans="1:13">
      <c r="A325" t="s">
        <v>92</v>
      </c>
      <c r="C325">
        <v>38435971.100000001</v>
      </c>
      <c r="D325">
        <v>79444984.379999995</v>
      </c>
      <c r="F325">
        <v>0.48380613829758806</v>
      </c>
    </row>
    <row r="327" spans="1:13">
      <c r="A327" s="45"/>
    </row>
    <row r="328" spans="1:13">
      <c r="A328" t="s">
        <v>167</v>
      </c>
      <c r="G328" t="s">
        <v>173</v>
      </c>
      <c r="M328" t="s">
        <v>174</v>
      </c>
    </row>
    <row r="351" spans="1:8">
      <c r="A351" t="s">
        <v>91</v>
      </c>
    </row>
    <row r="352" spans="1:8">
      <c r="B352" t="s">
        <v>95</v>
      </c>
      <c r="C352" t="s">
        <v>50</v>
      </c>
      <c r="D352" t="s">
        <v>96</v>
      </c>
      <c r="F352" t="s">
        <v>93</v>
      </c>
      <c r="H352" t="s">
        <v>82</v>
      </c>
    </row>
    <row r="353" spans="1:8">
      <c r="A353" s="45" t="s">
        <v>170</v>
      </c>
    </row>
    <row r="354" spans="1:8">
      <c r="A354" t="s">
        <v>86</v>
      </c>
      <c r="B354">
        <v>31506983</v>
      </c>
      <c r="C354">
        <v>50880328.079999998</v>
      </c>
      <c r="D354">
        <v>0.6192370251713204</v>
      </c>
      <c r="F354" s="52">
        <v>1</v>
      </c>
      <c r="H354" s="52">
        <v>100</v>
      </c>
    </row>
    <row r="355" spans="1:8">
      <c r="A355" t="s">
        <v>87</v>
      </c>
      <c r="B355">
        <v>28735247.670000002</v>
      </c>
      <c r="C355">
        <v>49558897.079999998</v>
      </c>
      <c r="D355">
        <v>0.57982016071936371</v>
      </c>
      <c r="F355" s="52">
        <v>0.93634607936912129</v>
      </c>
      <c r="H355" s="52">
        <v>93.634607936912133</v>
      </c>
    </row>
    <row r="356" spans="1:8">
      <c r="A356" t="s">
        <v>88</v>
      </c>
      <c r="B356">
        <v>21412967</v>
      </c>
      <c r="C356">
        <v>42102997.079999998</v>
      </c>
      <c r="D356">
        <v>0.50858533798230976</v>
      </c>
      <c r="F356" s="52">
        <v>0.82130963961917924</v>
      </c>
      <c r="H356" s="52">
        <v>82.130963961917928</v>
      </c>
    </row>
    <row r="357" spans="1:8">
      <c r="A357" s="45" t="s">
        <v>175</v>
      </c>
      <c r="F357" s="52"/>
      <c r="H357" s="52"/>
    </row>
    <row r="358" spans="1:8">
      <c r="A358" t="s">
        <v>86</v>
      </c>
      <c r="B358">
        <v>26368893</v>
      </c>
      <c r="C358">
        <v>37866406.049999997</v>
      </c>
      <c r="D358">
        <v>0.69636640364500613</v>
      </c>
      <c r="F358" s="52">
        <v>1</v>
      </c>
      <c r="H358" s="52">
        <v>100</v>
      </c>
    </row>
    <row r="359" spans="1:8">
      <c r="A359" t="s">
        <v>87</v>
      </c>
      <c r="B359">
        <v>16059132</v>
      </c>
      <c r="C359">
        <v>50793148.049999997</v>
      </c>
      <c r="D359">
        <v>0.31616729059974069</v>
      </c>
      <c r="F359" s="52">
        <v>0.45402433107746043</v>
      </c>
      <c r="H359" s="52">
        <v>45.402433107746042</v>
      </c>
    </row>
    <row r="360" spans="1:8">
      <c r="A360" t="s">
        <v>88</v>
      </c>
      <c r="B360">
        <v>15780072</v>
      </c>
      <c r="C360">
        <v>40574766.049999997</v>
      </c>
      <c r="D360">
        <v>0.38891344390142213</v>
      </c>
      <c r="F360" s="52">
        <v>0.55848967133641692</v>
      </c>
      <c r="H360" s="52">
        <v>55.848967133641693</v>
      </c>
    </row>
    <row r="361" spans="1:8">
      <c r="A361" s="45" t="s">
        <v>176</v>
      </c>
      <c r="F361" s="52"/>
      <c r="H361" s="52"/>
    </row>
    <row r="362" spans="1:8">
      <c r="A362" t="s">
        <v>86</v>
      </c>
      <c r="B362">
        <v>20046014.18</v>
      </c>
      <c r="C362">
        <v>33815351.880000003</v>
      </c>
      <c r="D362">
        <v>0.59280809057190853</v>
      </c>
      <c r="F362" s="52">
        <v>1</v>
      </c>
      <c r="H362" s="52">
        <v>100</v>
      </c>
    </row>
    <row r="363" spans="1:8">
      <c r="A363" t="s">
        <v>87</v>
      </c>
      <c r="B363">
        <v>17811871.149999999</v>
      </c>
      <c r="C363">
        <v>33242686.879999999</v>
      </c>
      <c r="D363">
        <v>0.53581322154546607</v>
      </c>
      <c r="F363" s="52">
        <v>0.90385612151234818</v>
      </c>
      <c r="H363" s="52">
        <v>90.385612151234824</v>
      </c>
    </row>
    <row r="364" spans="1:8">
      <c r="A364" t="s">
        <v>88</v>
      </c>
      <c r="B364">
        <v>17426643.140000001</v>
      </c>
      <c r="C364">
        <v>27587724.879999999</v>
      </c>
      <c r="D364">
        <v>0.63168105437478905</v>
      </c>
      <c r="F364" s="52">
        <v>1.0655742801441492</v>
      </c>
      <c r="H364" s="52">
        <v>106.55742801441492</v>
      </c>
    </row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T55" sqref="T55"/>
    </sheetView>
  </sheetViews>
  <sheetFormatPr baseColWidth="10" defaultColWidth="9.1640625"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Figure 1 c RT-PCR</vt:lpstr>
      <vt:lpstr>Figure 1 e qPCR</vt:lpstr>
      <vt:lpstr>Figure 1 f RNF170 WB</vt:lpstr>
      <vt:lpstr>Figure 2 a+b</vt:lpstr>
      <vt:lpstr>Figure 2 c+d</vt:lpstr>
      <vt:lpstr>Figure 3 a+b</vt:lpstr>
      <vt:lpstr>Figure 3 c+d</vt:lpstr>
      <vt:lpstr>Figure 3e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mnagel</dc:creator>
  <cp:lastModifiedBy>Rebecca Schüle</cp:lastModifiedBy>
  <dcterms:created xsi:type="dcterms:W3CDTF">2019-01-18T09:40:11Z</dcterms:created>
  <dcterms:modified xsi:type="dcterms:W3CDTF">2019-09-02T15:58:43Z</dcterms:modified>
</cp:coreProperties>
</file>